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Tabla_514409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75" i="2" l="1"/>
  <c r="G75" i="2"/>
  <c r="D75" i="2"/>
  <c r="F75" i="2" s="1"/>
  <c r="C75" i="2"/>
  <c r="H74" i="2"/>
  <c r="G74" i="2"/>
  <c r="D74" i="2"/>
  <c r="F74" i="2" s="1"/>
  <c r="C74" i="2"/>
  <c r="H73" i="2"/>
  <c r="G73" i="2"/>
  <c r="F73" i="2"/>
  <c r="D73" i="2"/>
  <c r="C73" i="2"/>
  <c r="H72" i="2"/>
  <c r="G72" i="2"/>
  <c r="F72" i="2"/>
  <c r="D72" i="2"/>
  <c r="C72" i="2"/>
  <c r="H71" i="2"/>
  <c r="G71" i="2"/>
  <c r="F71" i="2"/>
  <c r="D71" i="2"/>
  <c r="C71" i="2"/>
  <c r="H70" i="2"/>
  <c r="G70" i="2"/>
  <c r="D70" i="2"/>
  <c r="F70" i="2" s="1"/>
  <c r="C70" i="2"/>
  <c r="H69" i="2"/>
  <c r="G69" i="2"/>
  <c r="D69" i="2"/>
  <c r="F69" i="2" s="1"/>
  <c r="C69" i="2"/>
  <c r="H68" i="2"/>
  <c r="G68" i="2"/>
  <c r="D68" i="2"/>
  <c r="F68" i="2" s="1"/>
  <c r="C68" i="2"/>
  <c r="H67" i="2"/>
  <c r="G67" i="2"/>
  <c r="F67" i="2"/>
  <c r="D67" i="2"/>
  <c r="C67" i="2"/>
  <c r="H66" i="2"/>
  <c r="G66" i="2"/>
  <c r="D66" i="2"/>
  <c r="F66" i="2" s="1"/>
  <c r="C66" i="2"/>
  <c r="H65" i="2"/>
  <c r="G65" i="2"/>
  <c r="D65" i="2"/>
  <c r="F65" i="2" s="1"/>
  <c r="C65" i="2"/>
  <c r="H64" i="2"/>
  <c r="G64" i="2"/>
  <c r="F64" i="2"/>
  <c r="D64" i="2"/>
  <c r="C64" i="2"/>
  <c r="H63" i="2"/>
  <c r="G63" i="2"/>
  <c r="F63" i="2"/>
  <c r="D63" i="2"/>
  <c r="C63" i="2"/>
  <c r="H62" i="2"/>
  <c r="G62" i="2"/>
  <c r="D62" i="2"/>
  <c r="F62" i="2" s="1"/>
  <c r="C62" i="2"/>
  <c r="H61" i="2"/>
  <c r="G61" i="2"/>
  <c r="D61" i="2"/>
  <c r="F61" i="2" s="1"/>
  <c r="C61" i="2"/>
  <c r="H60" i="2"/>
  <c r="G60" i="2"/>
  <c r="F60" i="2"/>
  <c r="D60" i="2"/>
  <c r="C60" i="2"/>
  <c r="H59" i="2"/>
  <c r="G59" i="2"/>
  <c r="F59" i="2"/>
  <c r="D59" i="2"/>
  <c r="C59" i="2"/>
  <c r="H58" i="2"/>
  <c r="G58" i="2"/>
  <c r="D58" i="2"/>
  <c r="F58" i="2" s="1"/>
  <c r="C58" i="2"/>
  <c r="H57" i="2"/>
  <c r="G57" i="2"/>
  <c r="D57" i="2"/>
  <c r="F57" i="2" s="1"/>
  <c r="C57" i="2"/>
  <c r="H56" i="2"/>
  <c r="G56" i="2"/>
  <c r="F56" i="2"/>
  <c r="D56" i="2"/>
  <c r="C56" i="2"/>
  <c r="H55" i="2"/>
  <c r="G55" i="2"/>
  <c r="F55" i="2"/>
  <c r="D55" i="2"/>
  <c r="C55" i="2"/>
  <c r="H54" i="2"/>
  <c r="G54" i="2"/>
  <c r="D54" i="2"/>
  <c r="F54" i="2" s="1"/>
  <c r="C54" i="2"/>
  <c r="H53" i="2"/>
  <c r="G53" i="2"/>
  <c r="D53" i="2"/>
  <c r="F53" i="2" s="1"/>
  <c r="C53" i="2"/>
  <c r="H52" i="2"/>
  <c r="G52" i="2"/>
  <c r="D52" i="2"/>
  <c r="F52" i="2" s="1"/>
  <c r="C52" i="2"/>
  <c r="H51" i="2"/>
  <c r="G51" i="2"/>
  <c r="F51" i="2"/>
  <c r="D51" i="2"/>
  <c r="C51" i="2"/>
  <c r="H50" i="2"/>
  <c r="G50" i="2"/>
  <c r="D50" i="2"/>
  <c r="F50" i="2" s="1"/>
  <c r="C50" i="2"/>
  <c r="H49" i="2"/>
  <c r="G49" i="2"/>
  <c r="D49" i="2"/>
  <c r="F49" i="2" s="1"/>
  <c r="C49" i="2"/>
  <c r="H48" i="2"/>
  <c r="G48" i="2"/>
  <c r="D48" i="2"/>
  <c r="F48" i="2" s="1"/>
  <c r="C48" i="2"/>
  <c r="H47" i="2"/>
  <c r="G47" i="2"/>
  <c r="F47" i="2"/>
  <c r="D47" i="2"/>
  <c r="C47" i="2"/>
  <c r="H46" i="2"/>
  <c r="G46" i="2"/>
  <c r="D46" i="2"/>
  <c r="F46" i="2" s="1"/>
  <c r="C46" i="2"/>
  <c r="H45" i="2"/>
  <c r="G45" i="2"/>
  <c r="D45" i="2"/>
  <c r="F45" i="2" s="1"/>
  <c r="C45" i="2"/>
  <c r="H44" i="2"/>
  <c r="G44" i="2"/>
  <c r="D44" i="2"/>
  <c r="F44" i="2" s="1"/>
  <c r="C44" i="2"/>
  <c r="H43" i="2"/>
  <c r="G43" i="2"/>
  <c r="F43" i="2"/>
  <c r="D43" i="2"/>
  <c r="C43" i="2"/>
  <c r="H42" i="2"/>
  <c r="G42" i="2"/>
  <c r="D42" i="2"/>
  <c r="F42" i="2" s="1"/>
  <c r="C42" i="2"/>
  <c r="H41" i="2"/>
  <c r="G41" i="2"/>
  <c r="D41" i="2"/>
  <c r="F41" i="2" s="1"/>
  <c r="C41" i="2"/>
  <c r="H40" i="2"/>
  <c r="G40" i="2"/>
  <c r="D40" i="2"/>
  <c r="F40" i="2" s="1"/>
  <c r="C40" i="2"/>
  <c r="H39" i="2"/>
  <c r="G39" i="2"/>
  <c r="F39" i="2"/>
  <c r="D39" i="2"/>
  <c r="C39" i="2"/>
  <c r="H38" i="2"/>
  <c r="G38" i="2"/>
  <c r="D38" i="2"/>
  <c r="F38" i="2" s="1"/>
  <c r="C38" i="2"/>
  <c r="H37" i="2"/>
  <c r="G37" i="2"/>
  <c r="D37" i="2"/>
  <c r="F37" i="2" s="1"/>
  <c r="C37" i="2"/>
  <c r="H36" i="2"/>
  <c r="G36" i="2"/>
  <c r="D36" i="2"/>
  <c r="F36" i="2" s="1"/>
  <c r="C36" i="2"/>
  <c r="H35" i="2"/>
  <c r="G35" i="2"/>
  <c r="F35" i="2"/>
  <c r="D35" i="2"/>
  <c r="C35" i="2"/>
  <c r="H34" i="2"/>
  <c r="G34" i="2"/>
  <c r="D34" i="2"/>
  <c r="F34" i="2" s="1"/>
  <c r="C34" i="2"/>
  <c r="H33" i="2"/>
  <c r="G33" i="2"/>
  <c r="D33" i="2"/>
  <c r="F33" i="2" s="1"/>
  <c r="C33" i="2"/>
  <c r="H32" i="2"/>
  <c r="G32" i="2"/>
  <c r="D32" i="2"/>
  <c r="F32" i="2" s="1"/>
  <c r="C32" i="2"/>
  <c r="H31" i="2"/>
  <c r="G31" i="2"/>
  <c r="F31" i="2"/>
  <c r="D31" i="2"/>
  <c r="C31" i="2"/>
  <c r="H30" i="2"/>
  <c r="G30" i="2"/>
  <c r="D30" i="2"/>
  <c r="F30" i="2" s="1"/>
  <c r="C30" i="2"/>
  <c r="H29" i="2"/>
  <c r="G29" i="2"/>
  <c r="D29" i="2"/>
  <c r="F29" i="2" s="1"/>
  <c r="C29" i="2"/>
  <c r="H28" i="2"/>
  <c r="G28" i="2"/>
  <c r="D28" i="2"/>
  <c r="F28" i="2" s="1"/>
  <c r="C28" i="2"/>
  <c r="H27" i="2"/>
  <c r="G27" i="2"/>
  <c r="D27" i="2"/>
  <c r="F27" i="2" s="1"/>
  <c r="C27" i="2"/>
  <c r="H26" i="2"/>
  <c r="G26" i="2"/>
  <c r="F26" i="2"/>
  <c r="D26" i="2"/>
  <c r="C26" i="2"/>
  <c r="H25" i="2"/>
  <c r="G25" i="2"/>
  <c r="D25" i="2"/>
  <c r="F25" i="2" s="1"/>
  <c r="C25" i="2"/>
  <c r="H24" i="2"/>
  <c r="G24" i="2"/>
  <c r="D24" i="2"/>
  <c r="F24" i="2" s="1"/>
  <c r="C24" i="2"/>
  <c r="H23" i="2"/>
  <c r="G23" i="2"/>
  <c r="D23" i="2"/>
  <c r="F23" i="2" s="1"/>
  <c r="C23" i="2"/>
  <c r="H22" i="2"/>
  <c r="G22" i="2"/>
  <c r="D22" i="2"/>
  <c r="F22" i="2" s="1"/>
  <c r="C22" i="2"/>
  <c r="H21" i="2"/>
  <c r="G21" i="2"/>
  <c r="D21" i="2"/>
  <c r="F21" i="2" s="1"/>
  <c r="C21" i="2"/>
  <c r="H20" i="2"/>
  <c r="G20" i="2"/>
  <c r="D20" i="2"/>
  <c r="F20" i="2" s="1"/>
  <c r="C20" i="2"/>
  <c r="H19" i="2"/>
  <c r="G19" i="2"/>
  <c r="D19" i="2"/>
  <c r="F19" i="2" s="1"/>
  <c r="C19" i="2"/>
  <c r="H18" i="2"/>
  <c r="G18" i="2"/>
  <c r="D18" i="2"/>
  <c r="F18" i="2" s="1"/>
  <c r="C18" i="2"/>
  <c r="H17" i="2"/>
  <c r="G17" i="2"/>
  <c r="D17" i="2"/>
  <c r="F17" i="2" s="1"/>
  <c r="C17" i="2"/>
  <c r="H16" i="2"/>
  <c r="G16" i="2"/>
  <c r="D16" i="2"/>
  <c r="F16" i="2" s="1"/>
  <c r="C16" i="2"/>
  <c r="H15" i="2"/>
  <c r="G15" i="2"/>
  <c r="D15" i="2"/>
  <c r="F15" i="2" s="1"/>
  <c r="C15" i="2"/>
  <c r="H14" i="2"/>
  <c r="G14" i="2"/>
  <c r="D14" i="2"/>
  <c r="F14" i="2" s="1"/>
  <c r="C14" i="2"/>
  <c r="H13" i="2"/>
  <c r="G13" i="2"/>
  <c r="D13" i="2"/>
  <c r="F13" i="2" s="1"/>
  <c r="C13" i="2"/>
  <c r="H12" i="2"/>
  <c r="G12" i="2"/>
  <c r="D12" i="2"/>
  <c r="F12" i="2" s="1"/>
  <c r="C12" i="2"/>
  <c r="H11" i="2"/>
  <c r="G11" i="2"/>
  <c r="F11" i="2"/>
  <c r="D11" i="2"/>
  <c r="C11" i="2"/>
  <c r="H10" i="2"/>
  <c r="G10" i="2"/>
  <c r="D10" i="2"/>
  <c r="F10" i="2" s="1"/>
  <c r="C10" i="2"/>
  <c r="H9" i="2"/>
  <c r="G9" i="2"/>
  <c r="F9" i="2"/>
  <c r="D9" i="2"/>
  <c r="C9" i="2"/>
  <c r="H8" i="2"/>
  <c r="G8" i="2"/>
  <c r="D8" i="2"/>
  <c r="F8" i="2" s="1"/>
  <c r="C8" i="2"/>
  <c r="H7" i="2"/>
  <c r="G7" i="2"/>
  <c r="D7" i="2"/>
  <c r="F7" i="2" s="1"/>
  <c r="C7" i="2"/>
  <c r="H6" i="2"/>
  <c r="G6" i="2"/>
  <c r="D6" i="2"/>
  <c r="F6" i="2" s="1"/>
  <c r="C6" i="2"/>
  <c r="H5" i="2"/>
  <c r="G5" i="2"/>
  <c r="F5" i="2"/>
  <c r="D5" i="2"/>
  <c r="C5" i="2"/>
  <c r="H4" i="2"/>
  <c r="G4" i="2"/>
  <c r="D4" i="2"/>
  <c r="F4" i="2" s="1"/>
  <c r="C4" i="2"/>
</calcChain>
</file>

<file path=xl/sharedStrings.xml><?xml version="1.0" encoding="utf-8"?>
<sst xmlns="http://schemas.openxmlformats.org/spreadsheetml/2006/main" count="346" uniqueCount="124">
  <si>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</si>
  <si>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</si>
  <si>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</si>
  <si>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</si>
  <si>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</si>
  <si>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</si>
  <si>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</si>
  <si>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</si>
  <si>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</si>
  <si>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</si>
  <si>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</si>
  <si>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</si>
  <si>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</si>
  <si>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</si>
  <si>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</si>
  <si>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</si>
  <si>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</si>
  <si>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</si>
  <si>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</si>
  <si>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</si>
  <si>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</si>
  <si>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</si>
  <si>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</si>
  <si>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</si>
  <si>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</si>
  <si>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</si>
  <si>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</si>
  <si>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</si>
  <si>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</si>
  <si>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</si>
  <si>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</si>
  <si>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</si>
  <si>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</si>
  <si>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</si>
  <si>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</si>
  <si>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</si>
  <si>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</si>
  <si>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</si>
  <si>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</si>
  <si>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</si>
  <si>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</si>
  <si>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</si>
  <si>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</si>
  <si>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</si>
  <si>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</si>
  <si>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</si>
  <si>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</si>
  <si>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</si>
  <si>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</si>
  <si>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</si>
  <si>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</si>
  <si>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</si>
  <si>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</si>
  <si>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</si>
  <si>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</si>
  <si>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</si>
  <si>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</si>
  <si>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</si>
  <si>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</si>
  <si>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</si>
  <si>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</si>
  <si>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</si>
  <si>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</si>
  <si>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</si>
  <si>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</si>
  <si>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</si>
  <si>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</si>
  <si>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</si>
  <si>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</si>
  <si>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</si>
  <si>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</si>
  <si>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</si>
  <si>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</si>
  <si>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</si>
  <si>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</si>
  <si>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</si>
  <si>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</si>
  <si>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</si>
  <si>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</si>
  <si>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</si>
  <si>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</si>
  <si>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</si>
  <si>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</si>
  <si>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</si>
  <si>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</si>
  <si>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</si>
  <si>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</si>
  <si>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</si>
  <si>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</si>
  <si>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</si>
  <si>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</si>
  <si>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</si>
  <si>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</si>
  <si>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</si>
  <si>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</si>
  <si>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</si>
  <si>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</si>
  <si>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</si>
  <si>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</si>
  <si>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</si>
  <si>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</si>
  <si>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</si>
  <si>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7100</t>
  </si>
  <si>
    <t>7200</t>
  </si>
  <si>
    <t>7300</t>
  </si>
  <si>
    <t>7400</t>
  </si>
  <si>
    <t>7500</t>
  </si>
  <si>
    <t>7600</t>
  </si>
  <si>
    <t>7900</t>
  </si>
  <si>
    <t>8000</t>
  </si>
  <si>
    <t>8100</t>
  </si>
  <si>
    <t>8300</t>
  </si>
  <si>
    <t>8500</t>
  </si>
  <si>
    <t>9000</t>
  </si>
  <si>
    <t>9900</t>
  </si>
  <si>
    <t>9100</t>
  </si>
  <si>
    <t>9200</t>
  </si>
  <si>
    <t>9300</t>
  </si>
  <si>
    <t>9400</t>
  </si>
  <si>
    <t>9500</t>
  </si>
  <si>
    <t>9600</t>
  </si>
  <si>
    <t>4700</t>
  </si>
  <si>
    <t>4800</t>
  </si>
  <si>
    <t>http://tangancicuaro.gob.mx/downloads/Informes%20programatico%20presupuestal%202018-3.pdf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</si>
</sst>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 readingOrder="1"/>
      <protection locked="0"/>
    </xf>
    <xf numFmtId="0" fontId="2" fillId="0" borderId="0" xfId="0" applyNumberFormat="1" applyFont="1" applyBorder="1" applyAlignment="1" applyProtection="1">
      <alignment vertical="top" wrapText="1" readingOrder="1"/>
      <protection locked="0"/>
    </xf>
    <xf numFmtId="43" fontId="5" fillId="0" borderId="0" xfId="2" applyFont="1" applyBorder="1" applyAlignment="1" applyProtection="1">
      <alignment vertical="top" wrapText="1" readingOrder="1"/>
      <protection locked="0"/>
    </xf>
    <xf numFmtId="43" fontId="0" fillId="0" borderId="0" xfId="2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---%20%20%20INFORMACION%20%20%20%20---/--------%202018%20-%202021%20--------/3er%20trimestre/Tesoreria/enviado%20al%20correo/Ejercicio-de-los-egresos-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14409"/>
      <sheetName val="Hoja1"/>
    </sheetNames>
    <sheetDataSet>
      <sheetData sheetId="0" refreshError="1"/>
      <sheetData sheetId="1" refreshError="1"/>
      <sheetData sheetId="2">
        <row r="8">
          <cell r="C8" t="str">
            <v xml:space="preserve">SERVICIOS PERSONALES                                                                                </v>
          </cell>
          <cell r="D8">
            <v>42345663.399999999</v>
          </cell>
          <cell r="J8">
            <v>30369198.239999998</v>
          </cell>
          <cell r="O8">
            <v>30251019.969999999</v>
          </cell>
        </row>
        <row r="9">
          <cell r="C9" t="str">
            <v xml:space="preserve">Remuneraciones al personal de carácter permanente                                                   </v>
          </cell>
          <cell r="D9">
            <v>22890728.870000001</v>
          </cell>
          <cell r="J9">
            <v>17419449.359999999</v>
          </cell>
          <cell r="O9">
            <v>17329909.84</v>
          </cell>
        </row>
        <row r="10">
          <cell r="C10" t="str">
            <v xml:space="preserve">Remuneraciones al personal de carácter transitorio                                                  </v>
          </cell>
          <cell r="D10">
            <v>5564790.96</v>
          </cell>
          <cell r="J10">
            <v>3744826.23</v>
          </cell>
          <cell r="O10">
            <v>3744826.23</v>
          </cell>
        </row>
        <row r="11">
          <cell r="C11" t="str">
            <v xml:space="preserve">Remuneraciones adicionales y especiales                                                             </v>
          </cell>
          <cell r="D11">
            <v>4515582.1100000003</v>
          </cell>
          <cell r="J11">
            <v>1366075.86</v>
          </cell>
          <cell r="O11">
            <v>1366075.86</v>
          </cell>
        </row>
        <row r="12">
          <cell r="C12" t="str">
            <v xml:space="preserve">Seguridad Social                                                                                    </v>
          </cell>
          <cell r="D12">
            <v>102365</v>
          </cell>
          <cell r="J12">
            <v>175939.7</v>
          </cell>
          <cell r="O12">
            <v>175939.7</v>
          </cell>
        </row>
        <row r="13">
          <cell r="C13" t="str">
            <v xml:space="preserve">Otras prestaciones sociales y económicas                                                            </v>
          </cell>
          <cell r="D13">
            <v>9255119.0600000005</v>
          </cell>
          <cell r="J13">
            <v>7589707.0899999999</v>
          </cell>
          <cell r="O13">
            <v>7561068.3399999999</v>
          </cell>
        </row>
        <row r="14">
          <cell r="C14" t="str">
            <v xml:space="preserve">Previsiones                                                                                         </v>
          </cell>
          <cell r="D14">
            <v>0</v>
          </cell>
          <cell r="J14">
            <v>0</v>
          </cell>
          <cell r="O14">
            <v>0</v>
          </cell>
        </row>
        <row r="15">
          <cell r="C15" t="str">
            <v xml:space="preserve">Pago de estímulos a servidores públicos                                                             </v>
          </cell>
          <cell r="D15">
            <v>17077.400000000001</v>
          </cell>
          <cell r="J15">
            <v>73200</v>
          </cell>
          <cell r="O15">
            <v>73200</v>
          </cell>
        </row>
        <row r="16">
          <cell r="C16" t="str">
            <v xml:space="preserve">MATERIALES Y SUMINISTROS                                                                            </v>
          </cell>
          <cell r="D16">
            <v>11207900.1</v>
          </cell>
          <cell r="J16">
            <v>7923861.5499999998</v>
          </cell>
          <cell r="O16">
            <v>7669362.7400000002</v>
          </cell>
        </row>
        <row r="17">
          <cell r="C17" t="str">
            <v xml:space="preserve">Materiales de administración, emisión de documentos y artícu                                        </v>
          </cell>
          <cell r="D17">
            <v>517123.31</v>
          </cell>
          <cell r="J17">
            <v>260877.91</v>
          </cell>
          <cell r="O17">
            <v>208229.78</v>
          </cell>
        </row>
        <row r="18">
          <cell r="C18" t="str">
            <v xml:space="preserve">Alimentos y utensilios                                                                              </v>
          </cell>
          <cell r="D18">
            <v>178774.39999999999</v>
          </cell>
          <cell r="J18">
            <v>110062.21</v>
          </cell>
          <cell r="O18">
            <v>104813.21</v>
          </cell>
        </row>
        <row r="19">
          <cell r="C19" t="str">
            <v xml:space="preserve">Materias primas y materiales de producción y comercializació                                        </v>
          </cell>
          <cell r="D19">
            <v>119877.51</v>
          </cell>
          <cell r="J19">
            <v>280</v>
          </cell>
          <cell r="O19">
            <v>0</v>
          </cell>
        </row>
        <row r="20">
          <cell r="C20" t="str">
            <v xml:space="preserve">Materiales y artículos de construcción y de reparación                                              </v>
          </cell>
          <cell r="D20">
            <v>2194259.4700000002</v>
          </cell>
          <cell r="J20">
            <v>1704551.82</v>
          </cell>
          <cell r="O20">
            <v>1598036.23</v>
          </cell>
        </row>
        <row r="21">
          <cell r="C21" t="str">
            <v xml:space="preserve">Productos químicos, farmacéuticos y de laboratorio                                                  </v>
          </cell>
          <cell r="D21">
            <v>1117622.28</v>
          </cell>
          <cell r="J21">
            <v>762331.21</v>
          </cell>
          <cell r="O21">
            <v>734567.1</v>
          </cell>
        </row>
        <row r="22">
          <cell r="C22" t="str">
            <v xml:space="preserve">Combustibles, lubricantes y aditivos                                                                </v>
          </cell>
          <cell r="D22">
            <v>5408437.7800000003</v>
          </cell>
          <cell r="J22">
            <v>4192423.64</v>
          </cell>
          <cell r="O22">
            <v>4136785.16</v>
          </cell>
        </row>
        <row r="23">
          <cell r="C23" t="str">
            <v xml:space="preserve">Vestuario, blancos, prendas de protección y artículos deport                                        </v>
          </cell>
          <cell r="D23">
            <v>588079.63</v>
          </cell>
          <cell r="J23">
            <v>389534.16</v>
          </cell>
          <cell r="O23">
            <v>388976.13</v>
          </cell>
        </row>
        <row r="24">
          <cell r="C24" t="str">
            <v xml:space="preserve">Materiales y suministros para seguridad                                                             </v>
          </cell>
          <cell r="D24">
            <v>12362</v>
          </cell>
          <cell r="J24">
            <v>29289.73</v>
          </cell>
          <cell r="O24">
            <v>29289.73</v>
          </cell>
        </row>
        <row r="25">
          <cell r="C25" t="str">
            <v xml:space="preserve">Herramientas, refacciones y accesorios menores                                                      </v>
          </cell>
          <cell r="D25">
            <v>1071363.72</v>
          </cell>
          <cell r="J25">
            <v>474510.87</v>
          </cell>
          <cell r="O25">
            <v>468665.4</v>
          </cell>
        </row>
        <row r="26">
          <cell r="C26" t="str">
            <v xml:space="preserve">SERVICIOS GENERALES                                                                                 </v>
          </cell>
          <cell r="D26">
            <v>13408851.43</v>
          </cell>
          <cell r="J26">
            <v>12695430.460000001</v>
          </cell>
          <cell r="O26">
            <v>11831394.619999999</v>
          </cell>
        </row>
        <row r="27">
          <cell r="C27" t="str">
            <v xml:space="preserve">Servicios básicos                                                                                   </v>
          </cell>
          <cell r="D27">
            <v>4142932.11</v>
          </cell>
          <cell r="J27">
            <v>4344677.12</v>
          </cell>
          <cell r="O27">
            <v>4344677.12</v>
          </cell>
        </row>
        <row r="28">
          <cell r="C28" t="str">
            <v xml:space="preserve">Servicios de arrendamiento                                                                          </v>
          </cell>
          <cell r="D28">
            <v>489723.92</v>
          </cell>
          <cell r="J28">
            <v>802855.78</v>
          </cell>
          <cell r="O28">
            <v>802855.78</v>
          </cell>
        </row>
        <row r="29">
          <cell r="C29" t="str">
            <v xml:space="preserve">Servicios profesionales, científicos, técnicos y otros servi                                        </v>
          </cell>
          <cell r="D29">
            <v>2769052.86</v>
          </cell>
          <cell r="J29">
            <v>1805890.31</v>
          </cell>
          <cell r="O29">
            <v>1750411.32</v>
          </cell>
        </row>
        <row r="30">
          <cell r="C30" t="str">
            <v xml:space="preserve">Servicios financieros, bancarios y comerciales                                                      </v>
          </cell>
          <cell r="D30">
            <v>740041.88</v>
          </cell>
          <cell r="J30">
            <v>1498332.36</v>
          </cell>
          <cell r="O30">
            <v>1485940.96</v>
          </cell>
        </row>
        <row r="31">
          <cell r="C31" t="str">
            <v xml:space="preserve">Servicios de instalación, reparación, mantenimiento y conser                                        </v>
          </cell>
          <cell r="D31">
            <v>1210079.6299999999</v>
          </cell>
          <cell r="J31">
            <v>1921831.22</v>
          </cell>
          <cell r="O31">
            <v>1770125.86</v>
          </cell>
        </row>
        <row r="32">
          <cell r="C32" t="str">
            <v xml:space="preserve">Servicios de comunicación social y publicidad                                                       </v>
          </cell>
          <cell r="D32">
            <v>663453</v>
          </cell>
          <cell r="J32">
            <v>409426.16</v>
          </cell>
          <cell r="O32">
            <v>356706.22</v>
          </cell>
        </row>
        <row r="33">
          <cell r="C33" t="str">
            <v xml:space="preserve">Servicios de traslado y viáticos                                                                    </v>
          </cell>
          <cell r="D33">
            <v>365199.87</v>
          </cell>
          <cell r="J33">
            <v>195943.36</v>
          </cell>
          <cell r="O33">
            <v>168979.33</v>
          </cell>
        </row>
        <row r="34">
          <cell r="C34" t="str">
            <v xml:space="preserve">Servicios oficiales                                                                                 </v>
          </cell>
          <cell r="D34">
            <v>2211000</v>
          </cell>
          <cell r="J34">
            <v>1025150.31</v>
          </cell>
          <cell r="O34">
            <v>962792.03</v>
          </cell>
        </row>
        <row r="35">
          <cell r="C35" t="str">
            <v xml:space="preserve">Otros servicios generales                                                                           </v>
          </cell>
          <cell r="D35">
            <v>817368.16</v>
          </cell>
          <cell r="J35">
            <v>691323.84</v>
          </cell>
          <cell r="O35">
            <v>188906</v>
          </cell>
        </row>
        <row r="36">
          <cell r="C36" t="str">
            <v xml:space="preserve">TRANSFERENCIAS, ASIGNACIONES, SUBSIDIOS Y OTRAS AYUDAS                                              </v>
          </cell>
          <cell r="D36">
            <v>5486403.96</v>
          </cell>
          <cell r="J36">
            <v>6291125.0499999998</v>
          </cell>
          <cell r="O36">
            <v>6261947.4800000004</v>
          </cell>
        </row>
        <row r="37">
          <cell r="C37" t="str">
            <v xml:space="preserve">Transferencias internas y asignaciones al sector público                                            </v>
          </cell>
          <cell r="D37">
            <v>0</v>
          </cell>
          <cell r="J37">
            <v>0</v>
          </cell>
          <cell r="O37">
            <v>0</v>
          </cell>
        </row>
        <row r="38">
          <cell r="C38" t="str">
            <v xml:space="preserve">Transferencias al resto del sector público                                                          </v>
          </cell>
          <cell r="D38">
            <v>0</v>
          </cell>
          <cell r="J38">
            <v>0</v>
          </cell>
          <cell r="O38">
            <v>0</v>
          </cell>
        </row>
        <row r="39">
          <cell r="C39" t="str">
            <v xml:space="preserve">Subsidios y subvenciones                                                                            </v>
          </cell>
          <cell r="D39">
            <v>1745865.9</v>
          </cell>
          <cell r="J39">
            <v>3111347.15</v>
          </cell>
          <cell r="O39">
            <v>3110847.15</v>
          </cell>
        </row>
        <row r="40">
          <cell r="C40" t="str">
            <v xml:space="preserve">Ayudas sociales                                                                                     </v>
          </cell>
          <cell r="D40">
            <v>2620251.59</v>
          </cell>
          <cell r="J40">
            <v>2153592.0299999998</v>
          </cell>
          <cell r="O40">
            <v>2129407.89</v>
          </cell>
        </row>
        <row r="41">
          <cell r="C41" t="str">
            <v xml:space="preserve">Pensiones y jubilaciones                                                                            </v>
          </cell>
          <cell r="D41">
            <v>1080286.47</v>
          </cell>
          <cell r="J41">
            <v>796185.87</v>
          </cell>
          <cell r="O41">
            <v>791692.44</v>
          </cell>
        </row>
        <row r="42">
          <cell r="C42" t="str">
            <v xml:space="preserve">Transferencias a fideicomisos, mandatos y otros análogos                                            </v>
          </cell>
          <cell r="D42">
            <v>0</v>
          </cell>
          <cell r="J42">
            <v>0</v>
          </cell>
          <cell r="O42">
            <v>0</v>
          </cell>
        </row>
        <row r="43">
          <cell r="C43" t="str">
            <v xml:space="preserve">Trasferencias para cuotas y aportaciones                                                            </v>
          </cell>
          <cell r="D43">
            <v>0</v>
          </cell>
          <cell r="J43">
            <v>0</v>
          </cell>
          <cell r="O43">
            <v>0</v>
          </cell>
        </row>
        <row r="44">
          <cell r="C44" t="str">
            <v xml:space="preserve">Donativos                                                                                           </v>
          </cell>
          <cell r="D44">
            <v>40000</v>
          </cell>
          <cell r="J44">
            <v>230000</v>
          </cell>
          <cell r="O44">
            <v>230000</v>
          </cell>
        </row>
        <row r="45">
          <cell r="C45" t="str">
            <v xml:space="preserve">Transferencias al exterior                                                                          </v>
          </cell>
          <cell r="D45">
            <v>0</v>
          </cell>
          <cell r="J45">
            <v>0</v>
          </cell>
          <cell r="O45">
            <v>0</v>
          </cell>
        </row>
        <row r="46">
          <cell r="C46" t="str">
            <v xml:space="preserve">BIENES MUEBLES, INMUEBLES E INTANGIBLES                                                             </v>
          </cell>
          <cell r="D46">
            <v>574092.18000000005</v>
          </cell>
          <cell r="J46">
            <v>1102134.01</v>
          </cell>
          <cell r="O46">
            <v>1102134.01</v>
          </cell>
        </row>
        <row r="47">
          <cell r="C47" t="str">
            <v xml:space="preserve">Mobiliario y equipo de administración                                                               </v>
          </cell>
          <cell r="D47">
            <v>65200.2</v>
          </cell>
          <cell r="J47">
            <v>59134.01</v>
          </cell>
          <cell r="O47">
            <v>59134.01</v>
          </cell>
        </row>
        <row r="48">
          <cell r="C48" t="str">
            <v xml:space="preserve">Mobiliario y equipo educacional y recreativo                                                        </v>
          </cell>
          <cell r="D48">
            <v>26532.01</v>
          </cell>
          <cell r="J48">
            <v>0</v>
          </cell>
          <cell r="O48">
            <v>0</v>
          </cell>
        </row>
        <row r="49">
          <cell r="C49" t="str">
            <v xml:space="preserve">Equipo e instrumental médico y de laboratorio                                                       </v>
          </cell>
          <cell r="D49">
            <v>0</v>
          </cell>
          <cell r="J49">
            <v>0</v>
          </cell>
          <cell r="O49">
            <v>0</v>
          </cell>
        </row>
        <row r="50">
          <cell r="C50" t="str">
            <v xml:space="preserve">Vehículos y equipo de transporte                                                                    </v>
          </cell>
          <cell r="D50">
            <v>354359.96</v>
          </cell>
          <cell r="J50">
            <v>820300</v>
          </cell>
          <cell r="O50">
            <v>820300</v>
          </cell>
        </row>
        <row r="51">
          <cell r="C51" t="str">
            <v xml:space="preserve">Equipo de defensa y seguridad                                                                       </v>
          </cell>
          <cell r="D51">
            <v>0</v>
          </cell>
          <cell r="J51">
            <v>0</v>
          </cell>
          <cell r="O51">
            <v>0</v>
          </cell>
        </row>
        <row r="52">
          <cell r="C52" t="str">
            <v xml:space="preserve">Maquinaria, otros equipos y herramientas                                                            </v>
          </cell>
          <cell r="D52">
            <v>128000.01</v>
          </cell>
          <cell r="J52">
            <v>25500</v>
          </cell>
          <cell r="O52">
            <v>25500</v>
          </cell>
        </row>
        <row r="53">
          <cell r="C53" t="str">
            <v xml:space="preserve">Activos biológicos                                                                                  </v>
          </cell>
          <cell r="D53">
            <v>0</v>
          </cell>
          <cell r="J53">
            <v>0</v>
          </cell>
          <cell r="O53">
            <v>0</v>
          </cell>
        </row>
        <row r="54">
          <cell r="C54" t="str">
            <v xml:space="preserve">Bienes inmuebles                                                                                    </v>
          </cell>
          <cell r="D54">
            <v>0</v>
          </cell>
          <cell r="J54">
            <v>0</v>
          </cell>
          <cell r="O54">
            <v>0</v>
          </cell>
        </row>
        <row r="55">
          <cell r="C55" t="str">
            <v xml:space="preserve">Activos intangibles                                                                                 </v>
          </cell>
          <cell r="D55">
            <v>0</v>
          </cell>
          <cell r="J55">
            <v>197200</v>
          </cell>
          <cell r="O55">
            <v>197200</v>
          </cell>
        </row>
        <row r="56">
          <cell r="C56" t="str">
            <v xml:space="preserve">INVERSION PUBLICA                                                                                   </v>
          </cell>
          <cell r="D56">
            <v>12893471</v>
          </cell>
          <cell r="J56">
            <v>34334512.020000003</v>
          </cell>
          <cell r="O56">
            <v>34023549.850000001</v>
          </cell>
        </row>
        <row r="57">
          <cell r="C57" t="str">
            <v xml:space="preserve">Obra pública en bienes de dominio público                                                           </v>
          </cell>
          <cell r="D57">
            <v>12893471</v>
          </cell>
          <cell r="J57">
            <v>34334512.020000003</v>
          </cell>
          <cell r="O57">
            <v>34023549.850000001</v>
          </cell>
        </row>
        <row r="58">
          <cell r="C58" t="str">
            <v xml:space="preserve">Obra pública en bienes propios                                                                      </v>
          </cell>
          <cell r="D58">
            <v>0</v>
          </cell>
          <cell r="J58">
            <v>0</v>
          </cell>
          <cell r="O58">
            <v>0</v>
          </cell>
        </row>
        <row r="59">
          <cell r="C59" t="str">
            <v xml:space="preserve">Proyectos productivos y acciones de fomento                                                         </v>
          </cell>
          <cell r="D59">
            <v>0</v>
          </cell>
          <cell r="J59">
            <v>0</v>
          </cell>
          <cell r="O59">
            <v>0</v>
          </cell>
        </row>
        <row r="60">
          <cell r="C60" t="str">
            <v xml:space="preserve">INVERSIONES FINANCIERAS Y OTRAS PROVISIONES                                                         </v>
          </cell>
          <cell r="D60">
            <v>0</v>
          </cell>
          <cell r="J60">
            <v>0</v>
          </cell>
          <cell r="O60">
            <v>0</v>
          </cell>
        </row>
        <row r="61">
          <cell r="C61" t="str">
            <v xml:space="preserve">Inversiones para el fomento de actividades productivas                                              </v>
          </cell>
          <cell r="D61">
            <v>0</v>
          </cell>
          <cell r="J61">
            <v>0</v>
          </cell>
          <cell r="O61">
            <v>0</v>
          </cell>
        </row>
        <row r="62">
          <cell r="C62" t="str">
            <v xml:space="preserve">Acciones y participaciones de capital                                                               </v>
          </cell>
          <cell r="D62">
            <v>0</v>
          </cell>
          <cell r="J62">
            <v>0</v>
          </cell>
          <cell r="O62">
            <v>0</v>
          </cell>
        </row>
        <row r="63">
          <cell r="C63" t="str">
            <v xml:space="preserve">Compra de títulos y valores                                                                         </v>
          </cell>
          <cell r="D63">
            <v>0</v>
          </cell>
          <cell r="J63">
            <v>0</v>
          </cell>
          <cell r="O63">
            <v>0</v>
          </cell>
        </row>
        <row r="64">
          <cell r="C64" t="str">
            <v xml:space="preserve">Concesión de préstamos                                                                              </v>
          </cell>
          <cell r="D64">
            <v>0</v>
          </cell>
          <cell r="J64">
            <v>0</v>
          </cell>
          <cell r="O64">
            <v>0</v>
          </cell>
        </row>
        <row r="65">
          <cell r="C65" t="str">
            <v xml:space="preserve">Inversiones en fideicomisos, mandatos y otros análogos                                              </v>
          </cell>
          <cell r="D65">
            <v>0</v>
          </cell>
          <cell r="J65">
            <v>0</v>
          </cell>
          <cell r="O65">
            <v>0</v>
          </cell>
        </row>
        <row r="66">
          <cell r="C66" t="str">
            <v xml:space="preserve">Otras inversiones financieras                                                                       </v>
          </cell>
          <cell r="D66">
            <v>0</v>
          </cell>
          <cell r="J66">
            <v>0</v>
          </cell>
          <cell r="O66">
            <v>0</v>
          </cell>
        </row>
        <row r="67">
          <cell r="C67" t="str">
            <v xml:space="preserve">Provisiones para contingencias y otras erogaciones especiale                                        </v>
          </cell>
          <cell r="D67">
            <v>0</v>
          </cell>
          <cell r="J67">
            <v>0</v>
          </cell>
          <cell r="O67">
            <v>0</v>
          </cell>
        </row>
        <row r="68">
          <cell r="C68" t="str">
            <v xml:space="preserve">PARTICIPACIONES Y APORTACIONES                                                                      </v>
          </cell>
          <cell r="D68">
            <v>0</v>
          </cell>
          <cell r="J68">
            <v>0</v>
          </cell>
          <cell r="O68">
            <v>0</v>
          </cell>
        </row>
        <row r="69">
          <cell r="C69" t="str">
            <v xml:space="preserve">Participaciones                                                                                     </v>
          </cell>
          <cell r="D69">
            <v>0</v>
          </cell>
          <cell r="J69">
            <v>0</v>
          </cell>
          <cell r="O69">
            <v>0</v>
          </cell>
        </row>
        <row r="70">
          <cell r="C70" t="str">
            <v xml:space="preserve">Aportaciones                                                                                        </v>
          </cell>
          <cell r="D70">
            <v>0</v>
          </cell>
          <cell r="J70">
            <v>0</v>
          </cell>
          <cell r="O70">
            <v>0</v>
          </cell>
        </row>
        <row r="71">
          <cell r="C71" t="str">
            <v xml:space="preserve">Convenios                                                                                           </v>
          </cell>
          <cell r="D71">
            <v>0</v>
          </cell>
          <cell r="J71">
            <v>0</v>
          </cell>
          <cell r="O71">
            <v>0</v>
          </cell>
        </row>
        <row r="72">
          <cell r="C72" t="str">
            <v xml:space="preserve">DEUDA PUBLICA                                                                                       </v>
          </cell>
          <cell r="D72">
            <v>7308737.4800000004</v>
          </cell>
          <cell r="J72">
            <v>5153463.0999999996</v>
          </cell>
          <cell r="O72">
            <v>5153463.0999999996</v>
          </cell>
        </row>
        <row r="73">
          <cell r="C73" t="str">
            <v xml:space="preserve">Amortización de la deuda pública                                                                    </v>
          </cell>
          <cell r="D73">
            <v>0</v>
          </cell>
          <cell r="J73">
            <v>0</v>
          </cell>
          <cell r="O73">
            <v>0</v>
          </cell>
        </row>
        <row r="74">
          <cell r="C74" t="str">
            <v xml:space="preserve">Intereses de la deuda pública                                                                       </v>
          </cell>
          <cell r="D74">
            <v>0</v>
          </cell>
          <cell r="J74">
            <v>0</v>
          </cell>
          <cell r="O74">
            <v>0</v>
          </cell>
        </row>
        <row r="75">
          <cell r="C75" t="str">
            <v xml:space="preserve">Comisiones de la deuda pública                                                                      </v>
          </cell>
          <cell r="D75">
            <v>0</v>
          </cell>
          <cell r="J75">
            <v>0</v>
          </cell>
          <cell r="O75">
            <v>0</v>
          </cell>
        </row>
        <row r="76">
          <cell r="C76" t="str">
            <v xml:space="preserve">Gastos de la deuda pública                                                                          </v>
          </cell>
          <cell r="D76">
            <v>0</v>
          </cell>
          <cell r="J76">
            <v>0</v>
          </cell>
          <cell r="O76">
            <v>0</v>
          </cell>
        </row>
        <row r="77">
          <cell r="C77" t="str">
            <v xml:space="preserve">Costo por coberturas                                                                                </v>
          </cell>
          <cell r="D77">
            <v>0</v>
          </cell>
          <cell r="J77">
            <v>0</v>
          </cell>
          <cell r="O77">
            <v>0</v>
          </cell>
        </row>
        <row r="78">
          <cell r="C78" t="str">
            <v xml:space="preserve">Apoyos financieros                                                                                  </v>
          </cell>
          <cell r="D78">
            <v>0</v>
          </cell>
          <cell r="J78">
            <v>0</v>
          </cell>
          <cell r="O78">
            <v>0</v>
          </cell>
        </row>
        <row r="79">
          <cell r="C79" t="str">
            <v xml:space="preserve">Adeudos de ejercicios fiscales anteriores (ADEFAS)                                                  </v>
          </cell>
          <cell r="D79">
            <v>7308737.4800000004</v>
          </cell>
          <cell r="J79">
            <v>5153463.0999999996</v>
          </cell>
          <cell r="O79">
            <v>5153463.0999999996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3" workbookViewId="0">
      <selection activeCell="G9" sqref="G9:H7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28515625" customWidth="1"/>
    <col min="4" max="4" width="28" style="10" bestFit="1" customWidth="1"/>
    <col min="5" max="5" width="86.42578125" customWidth="1"/>
    <col min="6" max="6" width="25.7109375" customWidth="1"/>
    <col min="7" max="7" width="14.5703125" customWidth="1"/>
    <col min="8" max="8" width="12.85546875" customWidth="1"/>
    <col min="9" max="9" width="8" bestFit="1" customWidth="1"/>
  </cols>
  <sheetData>
    <row r="1" spans="1:11" hidden="1" x14ac:dyDescent="0.25">
      <c r="A1" t="s">
        <v>0</v>
      </c>
    </row>
    <row r="2" spans="1:11" s="2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s="2" customFormat="1" ht="89.2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11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idden="1" x14ac:dyDescent="0.25">
      <c r="A5" s="2" t="s">
        <v>14</v>
      </c>
      <c r="B5" s="2" t="s">
        <v>15</v>
      </c>
      <c r="C5" s="2" t="s">
        <v>16</v>
      </c>
      <c r="D5" s="11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12" customFormat="1" x14ac:dyDescent="0.25">
      <c r="A8" s="12">
        <v>2018</v>
      </c>
      <c r="B8" s="8">
        <v>43282</v>
      </c>
      <c r="C8" s="8">
        <v>43373</v>
      </c>
      <c r="D8" s="14">
        <v>1000</v>
      </c>
      <c r="E8" s="4" t="s">
        <v>123</v>
      </c>
      <c r="F8" s="6" t="s">
        <v>51</v>
      </c>
      <c r="G8" s="5">
        <v>43396</v>
      </c>
      <c r="H8" s="5">
        <v>43396</v>
      </c>
      <c r="I8" s="6" t="s">
        <v>52</v>
      </c>
      <c r="K8" s="6"/>
    </row>
    <row r="9" spans="1:11" s="12" customFormat="1" x14ac:dyDescent="0.25">
      <c r="A9" s="12">
        <v>2018</v>
      </c>
      <c r="B9" s="8">
        <v>43282</v>
      </c>
      <c r="C9" s="8">
        <v>43373</v>
      </c>
      <c r="D9" s="14">
        <v>1100</v>
      </c>
      <c r="E9" s="4" t="s">
        <v>123</v>
      </c>
      <c r="F9" s="6" t="s">
        <v>51</v>
      </c>
      <c r="G9" s="5">
        <v>43396</v>
      </c>
      <c r="H9" s="5">
        <v>43396</v>
      </c>
      <c r="I9" s="6" t="s">
        <v>52</v>
      </c>
      <c r="K9" s="6"/>
    </row>
    <row r="10" spans="1:11" s="12" customFormat="1" x14ac:dyDescent="0.25">
      <c r="A10" s="12">
        <v>2018</v>
      </c>
      <c r="B10" s="8">
        <v>43282</v>
      </c>
      <c r="C10" s="8">
        <v>43373</v>
      </c>
      <c r="D10" s="14">
        <v>1200</v>
      </c>
      <c r="E10" s="4" t="s">
        <v>123</v>
      </c>
      <c r="F10" s="6" t="s">
        <v>51</v>
      </c>
      <c r="G10" s="5">
        <v>43396</v>
      </c>
      <c r="H10" s="5">
        <v>43396</v>
      </c>
      <c r="I10" s="6" t="s">
        <v>52</v>
      </c>
      <c r="K10" s="6"/>
    </row>
    <row r="11" spans="1:11" s="12" customFormat="1" x14ac:dyDescent="0.25">
      <c r="A11" s="12">
        <v>2018</v>
      </c>
      <c r="B11" s="8">
        <v>43282</v>
      </c>
      <c r="C11" s="8">
        <v>43373</v>
      </c>
      <c r="D11" s="14">
        <v>1300</v>
      </c>
      <c r="E11" s="4" t="s">
        <v>123</v>
      </c>
      <c r="F11" s="6" t="s">
        <v>51</v>
      </c>
      <c r="G11" s="5">
        <v>43396</v>
      </c>
      <c r="H11" s="5">
        <v>43396</v>
      </c>
      <c r="I11" s="6" t="s">
        <v>52</v>
      </c>
      <c r="K11" s="6"/>
    </row>
    <row r="12" spans="1:11" s="12" customFormat="1" x14ac:dyDescent="0.25">
      <c r="A12" s="12">
        <v>2018</v>
      </c>
      <c r="B12" s="8">
        <v>43282</v>
      </c>
      <c r="C12" s="8">
        <v>43373</v>
      </c>
      <c r="D12" s="14">
        <v>1400</v>
      </c>
      <c r="E12" s="4" t="s">
        <v>123</v>
      </c>
      <c r="F12" s="6" t="s">
        <v>51</v>
      </c>
      <c r="G12" s="5">
        <v>43396</v>
      </c>
      <c r="H12" s="5">
        <v>43396</v>
      </c>
      <c r="I12" s="6" t="s">
        <v>52</v>
      </c>
      <c r="K12" s="6"/>
    </row>
    <row r="13" spans="1:11" s="12" customFormat="1" x14ac:dyDescent="0.25">
      <c r="A13" s="12">
        <v>2018</v>
      </c>
      <c r="B13" s="8">
        <v>43282</v>
      </c>
      <c r="C13" s="8">
        <v>43373</v>
      </c>
      <c r="D13" s="14">
        <v>1500</v>
      </c>
      <c r="E13" s="4" t="s">
        <v>123</v>
      </c>
      <c r="F13" s="6" t="s">
        <v>51</v>
      </c>
      <c r="G13" s="5">
        <v>43396</v>
      </c>
      <c r="H13" s="5">
        <v>43396</v>
      </c>
      <c r="I13" s="6" t="s">
        <v>52</v>
      </c>
      <c r="K13" s="6"/>
    </row>
    <row r="14" spans="1:11" s="12" customFormat="1" x14ac:dyDescent="0.25">
      <c r="A14" s="12">
        <v>2018</v>
      </c>
      <c r="B14" s="8">
        <v>43282</v>
      </c>
      <c r="C14" s="8">
        <v>43373</v>
      </c>
      <c r="D14" s="14">
        <v>1600</v>
      </c>
      <c r="E14" s="4" t="s">
        <v>123</v>
      </c>
      <c r="F14" s="6" t="s">
        <v>51</v>
      </c>
      <c r="G14" s="5">
        <v>43396</v>
      </c>
      <c r="H14" s="5">
        <v>43396</v>
      </c>
      <c r="I14" s="6" t="s">
        <v>52</v>
      </c>
      <c r="K14" s="6"/>
    </row>
    <row r="15" spans="1:11" s="12" customFormat="1" x14ac:dyDescent="0.25">
      <c r="A15" s="12">
        <v>2018</v>
      </c>
      <c r="B15" s="8">
        <v>43282</v>
      </c>
      <c r="C15" s="8">
        <v>43373</v>
      </c>
      <c r="D15" s="14">
        <v>1700</v>
      </c>
      <c r="E15" s="4" t="s">
        <v>123</v>
      </c>
      <c r="F15" s="6" t="s">
        <v>51</v>
      </c>
      <c r="G15" s="5">
        <v>43396</v>
      </c>
      <c r="H15" s="5">
        <v>43396</v>
      </c>
      <c r="I15" s="6" t="s">
        <v>52</v>
      </c>
      <c r="K15" s="6"/>
    </row>
    <row r="16" spans="1:11" s="12" customFormat="1" x14ac:dyDescent="0.25">
      <c r="A16" s="12">
        <v>2018</v>
      </c>
      <c r="B16" s="8">
        <v>43282</v>
      </c>
      <c r="C16" s="8">
        <v>43373</v>
      </c>
      <c r="D16" s="14">
        <v>2000</v>
      </c>
      <c r="E16" s="4" t="s">
        <v>123</v>
      </c>
      <c r="F16" s="6" t="s">
        <v>51</v>
      </c>
      <c r="G16" s="5">
        <v>43396</v>
      </c>
      <c r="H16" s="5">
        <v>43396</v>
      </c>
      <c r="I16" s="6" t="s">
        <v>52</v>
      </c>
      <c r="K16" s="6"/>
    </row>
    <row r="17" spans="1:11" s="12" customFormat="1" x14ac:dyDescent="0.25">
      <c r="A17" s="12">
        <v>2018</v>
      </c>
      <c r="B17" s="8">
        <v>43282</v>
      </c>
      <c r="C17" s="8">
        <v>43373</v>
      </c>
      <c r="D17" s="14">
        <v>2100</v>
      </c>
      <c r="E17" s="4" t="s">
        <v>123</v>
      </c>
      <c r="F17" s="6" t="s">
        <v>51</v>
      </c>
      <c r="G17" s="5">
        <v>43396</v>
      </c>
      <c r="H17" s="5">
        <v>43396</v>
      </c>
      <c r="I17" s="6" t="s">
        <v>52</v>
      </c>
      <c r="K17" s="6"/>
    </row>
    <row r="18" spans="1:11" s="12" customFormat="1" x14ac:dyDescent="0.25">
      <c r="A18" s="12">
        <v>2018</v>
      </c>
      <c r="B18" s="8">
        <v>43282</v>
      </c>
      <c r="C18" s="8">
        <v>43373</v>
      </c>
      <c r="D18" s="14">
        <v>2200</v>
      </c>
      <c r="E18" s="4" t="s">
        <v>123</v>
      </c>
      <c r="F18" s="6" t="s">
        <v>51</v>
      </c>
      <c r="G18" s="5">
        <v>43396</v>
      </c>
      <c r="H18" s="5">
        <v>43396</v>
      </c>
      <c r="I18" s="6" t="s">
        <v>52</v>
      </c>
      <c r="K18" s="6"/>
    </row>
    <row r="19" spans="1:11" s="12" customFormat="1" x14ac:dyDescent="0.25">
      <c r="A19" s="12">
        <v>2018</v>
      </c>
      <c r="B19" s="8">
        <v>43282</v>
      </c>
      <c r="C19" s="8">
        <v>43373</v>
      </c>
      <c r="D19" s="14">
        <v>2300</v>
      </c>
      <c r="E19" s="4" t="s">
        <v>123</v>
      </c>
      <c r="F19" s="6" t="s">
        <v>51</v>
      </c>
      <c r="G19" s="5">
        <v>43396</v>
      </c>
      <c r="H19" s="5">
        <v>43396</v>
      </c>
      <c r="I19" s="6" t="s">
        <v>52</v>
      </c>
      <c r="K19" s="6"/>
    </row>
    <row r="20" spans="1:11" s="12" customFormat="1" x14ac:dyDescent="0.25">
      <c r="A20" s="12">
        <v>2018</v>
      </c>
      <c r="B20" s="8">
        <v>43282</v>
      </c>
      <c r="C20" s="8">
        <v>43373</v>
      </c>
      <c r="D20" s="14">
        <v>2400</v>
      </c>
      <c r="E20" s="4" t="s">
        <v>123</v>
      </c>
      <c r="F20" s="6" t="s">
        <v>51</v>
      </c>
      <c r="G20" s="5">
        <v>43396</v>
      </c>
      <c r="H20" s="5">
        <v>43396</v>
      </c>
      <c r="I20" s="6" t="s">
        <v>52</v>
      </c>
      <c r="K20" s="7"/>
    </row>
    <row r="21" spans="1:11" s="12" customFormat="1" x14ac:dyDescent="0.25">
      <c r="A21" s="12">
        <v>2018</v>
      </c>
      <c r="B21" s="8">
        <v>43282</v>
      </c>
      <c r="C21" s="8">
        <v>43373</v>
      </c>
      <c r="D21" s="14">
        <v>2500</v>
      </c>
      <c r="E21" s="4" t="s">
        <v>123</v>
      </c>
      <c r="F21" s="6" t="s">
        <v>51</v>
      </c>
      <c r="G21" s="5">
        <v>43396</v>
      </c>
      <c r="H21" s="5">
        <v>43396</v>
      </c>
      <c r="I21" s="6" t="s">
        <v>52</v>
      </c>
      <c r="K21" s="7"/>
    </row>
    <row r="22" spans="1:11" s="12" customFormat="1" x14ac:dyDescent="0.25">
      <c r="A22" s="12">
        <v>2018</v>
      </c>
      <c r="B22" s="8">
        <v>43282</v>
      </c>
      <c r="C22" s="8">
        <v>43373</v>
      </c>
      <c r="D22" s="14">
        <v>2600</v>
      </c>
      <c r="E22" s="4" t="s">
        <v>123</v>
      </c>
      <c r="F22" s="6" t="s">
        <v>51</v>
      </c>
      <c r="G22" s="5">
        <v>43396</v>
      </c>
      <c r="H22" s="5">
        <v>43396</v>
      </c>
      <c r="I22" s="6" t="s">
        <v>52</v>
      </c>
      <c r="K22" s="7"/>
    </row>
    <row r="23" spans="1:11" s="12" customFormat="1" x14ac:dyDescent="0.25">
      <c r="A23" s="12">
        <v>2018</v>
      </c>
      <c r="B23" s="8">
        <v>43282</v>
      </c>
      <c r="C23" s="8">
        <v>43373</v>
      </c>
      <c r="D23" s="14">
        <v>2700</v>
      </c>
      <c r="E23" s="4" t="s">
        <v>123</v>
      </c>
      <c r="F23" s="6" t="s">
        <v>51</v>
      </c>
      <c r="G23" s="5">
        <v>43396</v>
      </c>
      <c r="H23" s="5">
        <v>43396</v>
      </c>
      <c r="I23" s="6" t="s">
        <v>52</v>
      </c>
      <c r="K23" s="7"/>
    </row>
    <row r="24" spans="1:11" s="12" customFormat="1" x14ac:dyDescent="0.25">
      <c r="A24" s="12">
        <v>2018</v>
      </c>
      <c r="B24" s="8">
        <v>43282</v>
      </c>
      <c r="C24" s="8">
        <v>43373</v>
      </c>
      <c r="D24" s="14">
        <v>2800</v>
      </c>
      <c r="E24" s="4" t="s">
        <v>123</v>
      </c>
      <c r="F24" s="6" t="s">
        <v>51</v>
      </c>
      <c r="G24" s="5">
        <v>43396</v>
      </c>
      <c r="H24" s="5">
        <v>43396</v>
      </c>
      <c r="I24" s="6" t="s">
        <v>52</v>
      </c>
      <c r="K24" s="7"/>
    </row>
    <row r="25" spans="1:11" s="12" customFormat="1" x14ac:dyDescent="0.25">
      <c r="A25" s="12">
        <v>2018</v>
      </c>
      <c r="B25" s="8">
        <v>43282</v>
      </c>
      <c r="C25" s="8">
        <v>43373</v>
      </c>
      <c r="D25" s="14">
        <v>2900</v>
      </c>
      <c r="E25" s="4" t="s">
        <v>123</v>
      </c>
      <c r="F25" s="6" t="s">
        <v>51</v>
      </c>
      <c r="G25" s="5">
        <v>43396</v>
      </c>
      <c r="H25" s="5">
        <v>43396</v>
      </c>
      <c r="I25" s="6" t="s">
        <v>52</v>
      </c>
      <c r="K25" s="7"/>
    </row>
    <row r="26" spans="1:11" s="12" customFormat="1" x14ac:dyDescent="0.25">
      <c r="A26" s="12">
        <v>2018</v>
      </c>
      <c r="B26" s="8">
        <v>43282</v>
      </c>
      <c r="C26" s="8">
        <v>43373</v>
      </c>
      <c r="D26" s="14">
        <v>3000</v>
      </c>
      <c r="E26" s="4" t="s">
        <v>123</v>
      </c>
      <c r="F26" s="6" t="s">
        <v>51</v>
      </c>
      <c r="G26" s="5">
        <v>43396</v>
      </c>
      <c r="H26" s="5">
        <v>43396</v>
      </c>
      <c r="I26" s="6" t="s">
        <v>52</v>
      </c>
      <c r="K26" s="7"/>
    </row>
    <row r="27" spans="1:11" s="12" customFormat="1" x14ac:dyDescent="0.25">
      <c r="A27" s="12">
        <v>2018</v>
      </c>
      <c r="B27" s="8">
        <v>43282</v>
      </c>
      <c r="C27" s="8">
        <v>43373</v>
      </c>
      <c r="D27" s="14">
        <v>3100</v>
      </c>
      <c r="E27" s="4" t="s">
        <v>123</v>
      </c>
      <c r="F27" s="6" t="s">
        <v>51</v>
      </c>
      <c r="G27" s="5">
        <v>43396</v>
      </c>
      <c r="H27" s="5">
        <v>43396</v>
      </c>
      <c r="I27" s="6" t="s">
        <v>52</v>
      </c>
      <c r="K27" s="7"/>
    </row>
    <row r="28" spans="1:11" x14ac:dyDescent="0.25">
      <c r="A28" s="12">
        <v>2018</v>
      </c>
      <c r="B28" s="8">
        <v>43282</v>
      </c>
      <c r="C28" s="8">
        <v>43373</v>
      </c>
      <c r="D28" s="14">
        <v>3200</v>
      </c>
      <c r="E28" s="4" t="s">
        <v>123</v>
      </c>
      <c r="F28" s="6" t="s">
        <v>51</v>
      </c>
      <c r="G28" s="5">
        <v>43396</v>
      </c>
      <c r="H28" s="5">
        <v>43396</v>
      </c>
      <c r="I28" s="6" t="s">
        <v>52</v>
      </c>
      <c r="K28" s="7"/>
    </row>
    <row r="29" spans="1:11" x14ac:dyDescent="0.25">
      <c r="A29" s="12">
        <v>2018</v>
      </c>
      <c r="B29" s="8">
        <v>43282</v>
      </c>
      <c r="C29" s="8">
        <v>43373</v>
      </c>
      <c r="D29" s="14">
        <v>3300</v>
      </c>
      <c r="E29" s="4" t="s">
        <v>123</v>
      </c>
      <c r="F29" s="6" t="s">
        <v>51</v>
      </c>
      <c r="G29" s="5">
        <v>43396</v>
      </c>
      <c r="H29" s="5">
        <v>43396</v>
      </c>
      <c r="I29" s="6" t="s">
        <v>52</v>
      </c>
      <c r="K29" s="7"/>
    </row>
    <row r="30" spans="1:11" x14ac:dyDescent="0.25">
      <c r="A30" s="12">
        <v>2018</v>
      </c>
      <c r="B30" s="8">
        <v>43282</v>
      </c>
      <c r="C30" s="8">
        <v>43373</v>
      </c>
      <c r="D30" s="14">
        <v>3400</v>
      </c>
      <c r="E30" s="4" t="s">
        <v>123</v>
      </c>
      <c r="F30" s="6" t="s">
        <v>51</v>
      </c>
      <c r="G30" s="5">
        <v>43396</v>
      </c>
      <c r="H30" s="5">
        <v>43396</v>
      </c>
      <c r="I30" s="6" t="s">
        <v>52</v>
      </c>
      <c r="K30" s="7"/>
    </row>
    <row r="31" spans="1:11" x14ac:dyDescent="0.25">
      <c r="A31" s="12">
        <v>2018</v>
      </c>
      <c r="B31" s="8">
        <v>43282</v>
      </c>
      <c r="C31" s="8">
        <v>43373</v>
      </c>
      <c r="D31" s="14">
        <v>3500</v>
      </c>
      <c r="E31" s="4" t="s">
        <v>123</v>
      </c>
      <c r="F31" s="6" t="s">
        <v>51</v>
      </c>
      <c r="G31" s="5">
        <v>43396</v>
      </c>
      <c r="H31" s="5">
        <v>43396</v>
      </c>
      <c r="I31" s="6" t="s">
        <v>52</v>
      </c>
      <c r="K31" s="7"/>
    </row>
    <row r="32" spans="1:11" x14ac:dyDescent="0.25">
      <c r="A32" s="12">
        <v>2018</v>
      </c>
      <c r="B32" s="8">
        <v>43282</v>
      </c>
      <c r="C32" s="8">
        <v>43373</v>
      </c>
      <c r="D32" s="14">
        <v>3600</v>
      </c>
      <c r="E32" s="4" t="s">
        <v>123</v>
      </c>
      <c r="F32" s="6" t="s">
        <v>51</v>
      </c>
      <c r="G32" s="5">
        <v>43396</v>
      </c>
      <c r="H32" s="5">
        <v>43396</v>
      </c>
      <c r="I32" s="6" t="s">
        <v>52</v>
      </c>
      <c r="K32" s="7"/>
    </row>
    <row r="33" spans="1:11" x14ac:dyDescent="0.25">
      <c r="A33" s="12">
        <v>2018</v>
      </c>
      <c r="B33" s="8">
        <v>43282</v>
      </c>
      <c r="C33" s="8">
        <v>43373</v>
      </c>
      <c r="D33" s="14">
        <v>3700</v>
      </c>
      <c r="E33" s="4" t="s">
        <v>123</v>
      </c>
      <c r="F33" s="6" t="s">
        <v>51</v>
      </c>
      <c r="G33" s="5">
        <v>43396</v>
      </c>
      <c r="H33" s="5">
        <v>43396</v>
      </c>
      <c r="I33" s="6" t="s">
        <v>52</v>
      </c>
      <c r="K33" s="7"/>
    </row>
    <row r="34" spans="1:11" x14ac:dyDescent="0.25">
      <c r="A34" s="12">
        <v>2018</v>
      </c>
      <c r="B34" s="8">
        <v>43282</v>
      </c>
      <c r="C34" s="8">
        <v>43373</v>
      </c>
      <c r="D34" s="14">
        <v>3800</v>
      </c>
      <c r="E34" s="4" t="s">
        <v>123</v>
      </c>
      <c r="F34" s="6" t="s">
        <v>51</v>
      </c>
      <c r="G34" s="5">
        <v>43396</v>
      </c>
      <c r="H34" s="5">
        <v>43396</v>
      </c>
      <c r="I34" s="6" t="s">
        <v>52</v>
      </c>
      <c r="K34" s="7"/>
    </row>
    <row r="35" spans="1:11" x14ac:dyDescent="0.25">
      <c r="A35" s="12">
        <v>2018</v>
      </c>
      <c r="B35" s="8">
        <v>43282</v>
      </c>
      <c r="C35" s="8">
        <v>43373</v>
      </c>
      <c r="D35" s="14">
        <v>3900</v>
      </c>
      <c r="E35" s="4" t="s">
        <v>123</v>
      </c>
      <c r="F35" s="6" t="s">
        <v>51</v>
      </c>
      <c r="G35" s="5">
        <v>43396</v>
      </c>
      <c r="H35" s="5">
        <v>43396</v>
      </c>
      <c r="I35" s="6" t="s">
        <v>52</v>
      </c>
      <c r="K35" s="7"/>
    </row>
    <row r="36" spans="1:11" x14ac:dyDescent="0.25">
      <c r="A36" s="12">
        <v>2018</v>
      </c>
      <c r="B36" s="8">
        <v>43282</v>
      </c>
      <c r="C36" s="8">
        <v>43373</v>
      </c>
      <c r="D36" s="14">
        <v>4000</v>
      </c>
      <c r="E36" s="4" t="s">
        <v>123</v>
      </c>
      <c r="F36" s="6" t="s">
        <v>51</v>
      </c>
      <c r="G36" s="5">
        <v>43396</v>
      </c>
      <c r="H36" s="5">
        <v>43396</v>
      </c>
      <c r="I36" s="6" t="s">
        <v>52</v>
      </c>
      <c r="K36" s="7"/>
    </row>
    <row r="37" spans="1:11" x14ac:dyDescent="0.25">
      <c r="A37" s="12">
        <v>2018</v>
      </c>
      <c r="B37" s="8">
        <v>43282</v>
      </c>
      <c r="C37" s="8">
        <v>43373</v>
      </c>
      <c r="D37" s="14">
        <v>4100</v>
      </c>
      <c r="E37" s="4" t="s">
        <v>123</v>
      </c>
      <c r="F37" s="6" t="s">
        <v>51</v>
      </c>
      <c r="G37" s="5">
        <v>43396</v>
      </c>
      <c r="H37" s="5">
        <v>43396</v>
      </c>
      <c r="I37" s="6" t="s">
        <v>52</v>
      </c>
      <c r="K37" s="7"/>
    </row>
    <row r="38" spans="1:11" x14ac:dyDescent="0.25">
      <c r="A38" s="12">
        <v>2018</v>
      </c>
      <c r="B38" s="8">
        <v>43282</v>
      </c>
      <c r="C38" s="8">
        <v>43373</v>
      </c>
      <c r="D38" s="14">
        <v>4200</v>
      </c>
      <c r="E38" s="4" t="s">
        <v>123</v>
      </c>
      <c r="F38" s="6" t="s">
        <v>51</v>
      </c>
      <c r="G38" s="5">
        <v>43396</v>
      </c>
      <c r="H38" s="5">
        <v>43396</v>
      </c>
      <c r="I38" s="6" t="s">
        <v>52</v>
      </c>
      <c r="K38" s="7"/>
    </row>
    <row r="39" spans="1:11" x14ac:dyDescent="0.25">
      <c r="A39" s="12">
        <v>2018</v>
      </c>
      <c r="B39" s="8">
        <v>43282</v>
      </c>
      <c r="C39" s="8">
        <v>43373</v>
      </c>
      <c r="D39" s="14">
        <v>4300</v>
      </c>
      <c r="E39" s="4" t="s">
        <v>123</v>
      </c>
      <c r="F39" s="6" t="s">
        <v>51</v>
      </c>
      <c r="G39" s="5">
        <v>43396</v>
      </c>
      <c r="H39" s="5">
        <v>43396</v>
      </c>
      <c r="I39" s="6" t="s">
        <v>52</v>
      </c>
      <c r="K39" s="7"/>
    </row>
    <row r="40" spans="1:11" x14ac:dyDescent="0.25">
      <c r="A40" s="12">
        <v>2018</v>
      </c>
      <c r="B40" s="8">
        <v>43282</v>
      </c>
      <c r="C40" s="8">
        <v>43373</v>
      </c>
      <c r="D40" s="14">
        <v>4400</v>
      </c>
      <c r="E40" s="4" t="s">
        <v>123</v>
      </c>
      <c r="F40" s="6" t="s">
        <v>51</v>
      </c>
      <c r="G40" s="5">
        <v>43396</v>
      </c>
      <c r="H40" s="5">
        <v>43396</v>
      </c>
      <c r="I40" s="6" t="s">
        <v>52</v>
      </c>
      <c r="K40" s="7"/>
    </row>
    <row r="41" spans="1:11" x14ac:dyDescent="0.25">
      <c r="A41" s="12">
        <v>2018</v>
      </c>
      <c r="B41" s="8">
        <v>43282</v>
      </c>
      <c r="C41" s="8">
        <v>43373</v>
      </c>
      <c r="D41" s="14">
        <v>4500</v>
      </c>
      <c r="E41" s="4" t="s">
        <v>123</v>
      </c>
      <c r="F41" s="6" t="s">
        <v>51</v>
      </c>
      <c r="G41" s="5">
        <v>43396</v>
      </c>
      <c r="H41" s="5">
        <v>43396</v>
      </c>
      <c r="I41" s="6" t="s">
        <v>52</v>
      </c>
      <c r="K41" s="7"/>
    </row>
    <row r="42" spans="1:11" x14ac:dyDescent="0.25">
      <c r="A42" s="12">
        <v>2018</v>
      </c>
      <c r="B42" s="8">
        <v>43282</v>
      </c>
      <c r="C42" s="8">
        <v>43373</v>
      </c>
      <c r="D42" s="14">
        <v>4600</v>
      </c>
      <c r="E42" s="4" t="s">
        <v>123</v>
      </c>
      <c r="F42" s="6" t="s">
        <v>51</v>
      </c>
      <c r="G42" s="5">
        <v>43396</v>
      </c>
      <c r="H42" s="5">
        <v>43396</v>
      </c>
      <c r="I42" s="6" t="s">
        <v>52</v>
      </c>
      <c r="K42" s="7"/>
    </row>
    <row r="43" spans="1:11" x14ac:dyDescent="0.25">
      <c r="A43" s="12">
        <v>2018</v>
      </c>
      <c r="B43" s="8">
        <v>43282</v>
      </c>
      <c r="C43" s="8">
        <v>43373</v>
      </c>
      <c r="D43" s="14">
        <v>4900</v>
      </c>
      <c r="E43" s="4" t="s">
        <v>123</v>
      </c>
      <c r="F43" s="6" t="s">
        <v>51</v>
      </c>
      <c r="G43" s="5">
        <v>43396</v>
      </c>
      <c r="H43" s="5">
        <v>43396</v>
      </c>
      <c r="I43" s="6" t="s">
        <v>52</v>
      </c>
      <c r="K43" s="7"/>
    </row>
    <row r="44" spans="1:11" x14ac:dyDescent="0.25">
      <c r="A44" s="12">
        <v>2018</v>
      </c>
      <c r="B44" s="8">
        <v>43282</v>
      </c>
      <c r="C44" s="8">
        <v>43373</v>
      </c>
      <c r="D44" s="14">
        <v>5000</v>
      </c>
      <c r="E44" s="4" t="s">
        <v>123</v>
      </c>
      <c r="F44" s="6" t="s">
        <v>51</v>
      </c>
      <c r="G44" s="5">
        <v>43396</v>
      </c>
      <c r="H44" s="5">
        <v>43396</v>
      </c>
      <c r="I44" s="6" t="s">
        <v>52</v>
      </c>
      <c r="K44" s="7"/>
    </row>
    <row r="45" spans="1:11" x14ac:dyDescent="0.25">
      <c r="A45" s="12">
        <v>2018</v>
      </c>
      <c r="B45" s="8">
        <v>43282</v>
      </c>
      <c r="C45" s="8">
        <v>43373</v>
      </c>
      <c r="D45" s="14">
        <v>5100</v>
      </c>
      <c r="E45" s="4" t="s">
        <v>123</v>
      </c>
      <c r="F45" s="6" t="s">
        <v>51</v>
      </c>
      <c r="G45" s="5">
        <v>43396</v>
      </c>
      <c r="H45" s="5">
        <v>43396</v>
      </c>
      <c r="I45" s="6" t="s">
        <v>52</v>
      </c>
      <c r="K45" s="7"/>
    </row>
    <row r="46" spans="1:11" x14ac:dyDescent="0.25">
      <c r="A46" s="12">
        <v>2018</v>
      </c>
      <c r="B46" s="8">
        <v>43282</v>
      </c>
      <c r="C46" s="8">
        <v>43373</v>
      </c>
      <c r="D46" s="14">
        <v>5200</v>
      </c>
      <c r="E46" s="4" t="s">
        <v>123</v>
      </c>
      <c r="F46" s="6" t="s">
        <v>51</v>
      </c>
      <c r="G46" s="5">
        <v>43396</v>
      </c>
      <c r="H46" s="5">
        <v>43396</v>
      </c>
      <c r="I46" s="6" t="s">
        <v>52</v>
      </c>
      <c r="K46" s="7"/>
    </row>
    <row r="47" spans="1:11" x14ac:dyDescent="0.25">
      <c r="A47" s="12">
        <v>2018</v>
      </c>
      <c r="B47" s="8">
        <v>43282</v>
      </c>
      <c r="C47" s="8">
        <v>43373</v>
      </c>
      <c r="D47" s="14">
        <v>5300</v>
      </c>
      <c r="E47" s="4" t="s">
        <v>123</v>
      </c>
      <c r="F47" s="6" t="s">
        <v>51</v>
      </c>
      <c r="G47" s="5">
        <v>43396</v>
      </c>
      <c r="H47" s="5">
        <v>43396</v>
      </c>
      <c r="I47" s="6" t="s">
        <v>52</v>
      </c>
      <c r="K47" s="7"/>
    </row>
    <row r="48" spans="1:11" x14ac:dyDescent="0.25">
      <c r="A48" s="12">
        <v>2018</v>
      </c>
      <c r="B48" s="8">
        <v>43282</v>
      </c>
      <c r="C48" s="8">
        <v>43373</v>
      </c>
      <c r="D48" s="14">
        <v>5400</v>
      </c>
      <c r="E48" s="4" t="s">
        <v>123</v>
      </c>
      <c r="F48" s="6" t="s">
        <v>51</v>
      </c>
      <c r="G48" s="5">
        <v>43396</v>
      </c>
      <c r="H48" s="5">
        <v>43396</v>
      </c>
      <c r="I48" s="6" t="s">
        <v>52</v>
      </c>
      <c r="K48" s="7"/>
    </row>
    <row r="49" spans="1:11" x14ac:dyDescent="0.25">
      <c r="A49" s="12">
        <v>2018</v>
      </c>
      <c r="B49" s="8">
        <v>43282</v>
      </c>
      <c r="C49" s="8">
        <v>43373</v>
      </c>
      <c r="D49" s="14">
        <v>5500</v>
      </c>
      <c r="E49" s="4" t="s">
        <v>123</v>
      </c>
      <c r="F49" s="6" t="s">
        <v>51</v>
      </c>
      <c r="G49" s="5">
        <v>43396</v>
      </c>
      <c r="H49" s="5">
        <v>43396</v>
      </c>
      <c r="I49" s="6" t="s">
        <v>52</v>
      </c>
      <c r="K49" s="7"/>
    </row>
    <row r="50" spans="1:11" x14ac:dyDescent="0.25">
      <c r="A50" s="12">
        <v>2018</v>
      </c>
      <c r="B50" s="8">
        <v>43282</v>
      </c>
      <c r="C50" s="8">
        <v>43373</v>
      </c>
      <c r="D50" s="14">
        <v>5600</v>
      </c>
      <c r="E50" s="4" t="s">
        <v>123</v>
      </c>
      <c r="F50" s="6" t="s">
        <v>51</v>
      </c>
      <c r="G50" s="5">
        <v>43396</v>
      </c>
      <c r="H50" s="5">
        <v>43396</v>
      </c>
      <c r="I50" s="6" t="s">
        <v>52</v>
      </c>
      <c r="K50" s="7"/>
    </row>
    <row r="51" spans="1:11" x14ac:dyDescent="0.25">
      <c r="A51" s="12">
        <v>2018</v>
      </c>
      <c r="B51" s="8">
        <v>43282</v>
      </c>
      <c r="C51" s="8">
        <v>43373</v>
      </c>
      <c r="D51" s="14">
        <v>5700</v>
      </c>
      <c r="E51" s="4" t="s">
        <v>123</v>
      </c>
      <c r="F51" s="6" t="s">
        <v>51</v>
      </c>
      <c r="G51" s="5">
        <v>43396</v>
      </c>
      <c r="H51" s="5">
        <v>43396</v>
      </c>
      <c r="I51" s="6" t="s">
        <v>52</v>
      </c>
      <c r="K51" s="7"/>
    </row>
    <row r="52" spans="1:11" x14ac:dyDescent="0.25">
      <c r="A52" s="12">
        <v>2018</v>
      </c>
      <c r="B52" s="8">
        <v>43282</v>
      </c>
      <c r="C52" s="8">
        <v>43373</v>
      </c>
      <c r="D52" s="14">
        <v>5800</v>
      </c>
      <c r="E52" s="4" t="s">
        <v>123</v>
      </c>
      <c r="F52" s="6" t="s">
        <v>51</v>
      </c>
      <c r="G52" s="5">
        <v>43396</v>
      </c>
      <c r="H52" s="5">
        <v>43396</v>
      </c>
      <c r="I52" s="6" t="s">
        <v>52</v>
      </c>
      <c r="K52" s="7"/>
    </row>
    <row r="53" spans="1:11" x14ac:dyDescent="0.25">
      <c r="A53" s="12">
        <v>2018</v>
      </c>
      <c r="B53" s="8">
        <v>43282</v>
      </c>
      <c r="C53" s="8">
        <v>43373</v>
      </c>
      <c r="D53" s="14">
        <v>5900</v>
      </c>
      <c r="E53" s="4" t="s">
        <v>123</v>
      </c>
      <c r="F53" s="6" t="s">
        <v>51</v>
      </c>
      <c r="G53" s="5">
        <v>43396</v>
      </c>
      <c r="H53" s="5">
        <v>43396</v>
      </c>
      <c r="I53" s="6" t="s">
        <v>52</v>
      </c>
      <c r="K53" s="7"/>
    </row>
    <row r="54" spans="1:11" x14ac:dyDescent="0.25">
      <c r="A54" s="12">
        <v>2018</v>
      </c>
      <c r="B54" s="8">
        <v>43282</v>
      </c>
      <c r="C54" s="8">
        <v>43373</v>
      </c>
      <c r="D54" s="14">
        <v>6000</v>
      </c>
      <c r="E54" s="4" t="s">
        <v>123</v>
      </c>
      <c r="F54" s="6" t="s">
        <v>51</v>
      </c>
      <c r="G54" s="5">
        <v>43396</v>
      </c>
      <c r="H54" s="5">
        <v>43396</v>
      </c>
      <c r="I54" s="6" t="s">
        <v>52</v>
      </c>
      <c r="K54" s="7"/>
    </row>
    <row r="55" spans="1:11" x14ac:dyDescent="0.25">
      <c r="A55" s="12">
        <v>2018</v>
      </c>
      <c r="B55" s="8">
        <v>43282</v>
      </c>
      <c r="C55" s="8">
        <v>43373</v>
      </c>
      <c r="D55" s="14">
        <v>6100</v>
      </c>
      <c r="E55" s="4" t="s">
        <v>123</v>
      </c>
      <c r="F55" s="6" t="s">
        <v>51</v>
      </c>
      <c r="G55" s="5">
        <v>43396</v>
      </c>
      <c r="H55" s="5">
        <v>43396</v>
      </c>
      <c r="I55" s="6" t="s">
        <v>52</v>
      </c>
      <c r="K55" s="7"/>
    </row>
    <row r="56" spans="1:11" x14ac:dyDescent="0.25">
      <c r="A56" s="12">
        <v>2018</v>
      </c>
      <c r="B56" s="8">
        <v>43282</v>
      </c>
      <c r="C56" s="8">
        <v>43373</v>
      </c>
      <c r="D56" s="14">
        <v>6200</v>
      </c>
      <c r="E56" s="4" t="s">
        <v>123</v>
      </c>
      <c r="F56" s="6" t="s">
        <v>51</v>
      </c>
      <c r="G56" s="5">
        <v>43396</v>
      </c>
      <c r="H56" s="5">
        <v>43396</v>
      </c>
      <c r="I56" s="6" t="s">
        <v>52</v>
      </c>
      <c r="K56" s="7"/>
    </row>
    <row r="57" spans="1:11" x14ac:dyDescent="0.25">
      <c r="A57" s="12">
        <v>2018</v>
      </c>
      <c r="B57" s="8">
        <v>43282</v>
      </c>
      <c r="C57" s="8">
        <v>43373</v>
      </c>
      <c r="D57" s="14">
        <v>6300</v>
      </c>
      <c r="E57" s="4" t="s">
        <v>123</v>
      </c>
      <c r="F57" s="6" t="s">
        <v>51</v>
      </c>
      <c r="G57" s="5">
        <v>43396</v>
      </c>
      <c r="H57" s="5">
        <v>43396</v>
      </c>
      <c r="I57" s="6" t="s">
        <v>52</v>
      </c>
      <c r="K57" s="7"/>
    </row>
    <row r="58" spans="1:11" x14ac:dyDescent="0.25">
      <c r="A58" s="12">
        <v>2018</v>
      </c>
      <c r="B58" s="8">
        <v>43282</v>
      </c>
      <c r="C58" s="8">
        <v>43373</v>
      </c>
      <c r="D58" s="14">
        <v>7000</v>
      </c>
      <c r="E58" s="4" t="s">
        <v>123</v>
      </c>
      <c r="F58" s="6" t="s">
        <v>51</v>
      </c>
      <c r="G58" s="5">
        <v>43396</v>
      </c>
      <c r="H58" s="5">
        <v>43396</v>
      </c>
      <c r="I58" s="6" t="s">
        <v>52</v>
      </c>
      <c r="K58" s="7"/>
    </row>
    <row r="59" spans="1:11" x14ac:dyDescent="0.25">
      <c r="A59" s="12">
        <v>2018</v>
      </c>
      <c r="B59" s="8">
        <v>43282</v>
      </c>
      <c r="C59" s="8">
        <v>43373</v>
      </c>
      <c r="D59" s="14">
        <v>7100</v>
      </c>
      <c r="E59" s="4" t="s">
        <v>123</v>
      </c>
      <c r="F59" s="6" t="s">
        <v>51</v>
      </c>
      <c r="G59" s="5">
        <v>43396</v>
      </c>
      <c r="H59" s="5">
        <v>43396</v>
      </c>
      <c r="I59" s="6" t="s">
        <v>52</v>
      </c>
      <c r="K59" s="7"/>
    </row>
    <row r="60" spans="1:11" x14ac:dyDescent="0.25">
      <c r="A60" s="12">
        <v>2018</v>
      </c>
      <c r="B60" s="8">
        <v>43282</v>
      </c>
      <c r="C60" s="8">
        <v>43373</v>
      </c>
      <c r="D60" s="14">
        <v>7200</v>
      </c>
      <c r="E60" s="4" t="s">
        <v>123</v>
      </c>
      <c r="F60" s="6" t="s">
        <v>51</v>
      </c>
      <c r="G60" s="5">
        <v>43396</v>
      </c>
      <c r="H60" s="5">
        <v>43396</v>
      </c>
      <c r="I60" s="6" t="s">
        <v>52</v>
      </c>
      <c r="K60" s="7"/>
    </row>
    <row r="61" spans="1:11" x14ac:dyDescent="0.25">
      <c r="A61" s="12">
        <v>2018</v>
      </c>
      <c r="B61" s="8">
        <v>43282</v>
      </c>
      <c r="C61" s="8">
        <v>43373</v>
      </c>
      <c r="D61" s="14">
        <v>7300</v>
      </c>
      <c r="E61" s="4" t="s">
        <v>123</v>
      </c>
      <c r="F61" s="6" t="s">
        <v>51</v>
      </c>
      <c r="G61" s="5">
        <v>43396</v>
      </c>
      <c r="H61" s="5">
        <v>43396</v>
      </c>
      <c r="I61" s="6" t="s">
        <v>52</v>
      </c>
      <c r="K61" s="7"/>
    </row>
    <row r="62" spans="1:11" x14ac:dyDescent="0.25">
      <c r="A62" s="12">
        <v>2018</v>
      </c>
      <c r="B62" s="8">
        <v>43282</v>
      </c>
      <c r="C62" s="8">
        <v>43373</v>
      </c>
      <c r="D62" s="14">
        <v>7400</v>
      </c>
      <c r="E62" s="4" t="s">
        <v>123</v>
      </c>
      <c r="F62" s="6" t="s">
        <v>51</v>
      </c>
      <c r="G62" s="5">
        <v>43396</v>
      </c>
      <c r="H62" s="5">
        <v>43396</v>
      </c>
      <c r="I62" s="6" t="s">
        <v>52</v>
      </c>
      <c r="K62" s="7"/>
    </row>
    <row r="63" spans="1:11" x14ac:dyDescent="0.25">
      <c r="A63" s="12">
        <v>2018</v>
      </c>
      <c r="B63" s="8">
        <v>43282</v>
      </c>
      <c r="C63" s="8">
        <v>43373</v>
      </c>
      <c r="D63" s="14">
        <v>7500</v>
      </c>
      <c r="E63" s="4" t="s">
        <v>123</v>
      </c>
      <c r="F63" s="6" t="s">
        <v>51</v>
      </c>
      <c r="G63" s="5">
        <v>43396</v>
      </c>
      <c r="H63" s="5">
        <v>43396</v>
      </c>
      <c r="I63" s="6" t="s">
        <v>52</v>
      </c>
      <c r="K63" s="7"/>
    </row>
    <row r="64" spans="1:11" x14ac:dyDescent="0.25">
      <c r="A64" s="12">
        <v>2018</v>
      </c>
      <c r="B64" s="8">
        <v>43282</v>
      </c>
      <c r="C64" s="8">
        <v>43373</v>
      </c>
      <c r="D64" s="14">
        <v>7600</v>
      </c>
      <c r="E64" s="4" t="s">
        <v>123</v>
      </c>
      <c r="F64" s="6" t="s">
        <v>51</v>
      </c>
      <c r="G64" s="5">
        <v>43396</v>
      </c>
      <c r="H64" s="5">
        <v>43396</v>
      </c>
      <c r="I64" s="6" t="s">
        <v>52</v>
      </c>
      <c r="K64" s="7"/>
    </row>
    <row r="65" spans="1:11" x14ac:dyDescent="0.25">
      <c r="A65" s="12">
        <v>2018</v>
      </c>
      <c r="B65" s="8">
        <v>43282</v>
      </c>
      <c r="C65" s="8">
        <v>43373</v>
      </c>
      <c r="D65" s="14">
        <v>7900</v>
      </c>
      <c r="E65" s="4" t="s">
        <v>123</v>
      </c>
      <c r="F65" s="6" t="s">
        <v>51</v>
      </c>
      <c r="G65" s="5">
        <v>43396</v>
      </c>
      <c r="H65" s="5">
        <v>43396</v>
      </c>
      <c r="I65" s="6" t="s">
        <v>52</v>
      </c>
      <c r="K65" s="7"/>
    </row>
    <row r="66" spans="1:11" x14ac:dyDescent="0.25">
      <c r="A66" s="12">
        <v>2018</v>
      </c>
      <c r="B66" s="8">
        <v>43282</v>
      </c>
      <c r="C66" s="8">
        <v>43373</v>
      </c>
      <c r="D66" s="14">
        <v>8000</v>
      </c>
      <c r="E66" s="4" t="s">
        <v>123</v>
      </c>
      <c r="F66" s="6" t="s">
        <v>51</v>
      </c>
      <c r="G66" s="5">
        <v>43396</v>
      </c>
      <c r="H66" s="5">
        <v>43396</v>
      </c>
      <c r="I66" s="6" t="s">
        <v>52</v>
      </c>
      <c r="K66" s="7"/>
    </row>
    <row r="67" spans="1:11" x14ac:dyDescent="0.25">
      <c r="A67" s="12">
        <v>2018</v>
      </c>
      <c r="B67" s="8">
        <v>43282</v>
      </c>
      <c r="C67" s="8">
        <v>43373</v>
      </c>
      <c r="D67" s="14">
        <v>8100</v>
      </c>
      <c r="E67" s="4" t="s">
        <v>123</v>
      </c>
      <c r="F67" s="6" t="s">
        <v>51</v>
      </c>
      <c r="G67" s="5">
        <v>43396</v>
      </c>
      <c r="H67" s="5">
        <v>43396</v>
      </c>
      <c r="I67" s="6" t="s">
        <v>52</v>
      </c>
      <c r="K67" s="7"/>
    </row>
    <row r="68" spans="1:11" x14ac:dyDescent="0.25">
      <c r="A68" s="12">
        <v>2018</v>
      </c>
      <c r="B68" s="8">
        <v>43282</v>
      </c>
      <c r="C68" s="8">
        <v>43373</v>
      </c>
      <c r="D68" s="14">
        <v>8300</v>
      </c>
      <c r="E68" s="4" t="s">
        <v>123</v>
      </c>
      <c r="F68" s="6" t="s">
        <v>51</v>
      </c>
      <c r="G68" s="5">
        <v>43396</v>
      </c>
      <c r="H68" s="5">
        <v>43396</v>
      </c>
      <c r="I68" s="6" t="s">
        <v>52</v>
      </c>
      <c r="K68" s="7"/>
    </row>
    <row r="69" spans="1:11" x14ac:dyDescent="0.25">
      <c r="A69" s="12">
        <v>2018</v>
      </c>
      <c r="B69" s="8">
        <v>43282</v>
      </c>
      <c r="C69" s="8">
        <v>43373</v>
      </c>
      <c r="D69" s="14">
        <v>8500</v>
      </c>
      <c r="E69" s="4" t="s">
        <v>123</v>
      </c>
      <c r="F69" s="6" t="s">
        <v>51</v>
      </c>
      <c r="G69" s="5">
        <v>43396</v>
      </c>
      <c r="H69" s="5">
        <v>43396</v>
      </c>
      <c r="I69" s="6" t="s">
        <v>52</v>
      </c>
      <c r="K69" s="7"/>
    </row>
    <row r="70" spans="1:11" x14ac:dyDescent="0.25">
      <c r="A70" s="12">
        <v>2018</v>
      </c>
      <c r="B70" s="8">
        <v>43282</v>
      </c>
      <c r="C70" s="8">
        <v>43373</v>
      </c>
      <c r="D70" s="14">
        <v>9000</v>
      </c>
      <c r="E70" s="4" t="s">
        <v>123</v>
      </c>
      <c r="F70" s="6" t="s">
        <v>51</v>
      </c>
      <c r="G70" s="5">
        <v>43396</v>
      </c>
      <c r="H70" s="5">
        <v>43396</v>
      </c>
      <c r="I70" s="6" t="s">
        <v>52</v>
      </c>
      <c r="K70" s="7"/>
    </row>
    <row r="71" spans="1:11" x14ac:dyDescent="0.25">
      <c r="A71" s="12">
        <v>2018</v>
      </c>
      <c r="B71" s="8">
        <v>43282</v>
      </c>
      <c r="C71" s="8">
        <v>43373</v>
      </c>
      <c r="D71" s="14">
        <v>9100</v>
      </c>
      <c r="E71" s="4" t="s">
        <v>123</v>
      </c>
      <c r="F71" s="6" t="s">
        <v>51</v>
      </c>
      <c r="G71" s="5">
        <v>43396</v>
      </c>
      <c r="H71" s="5">
        <v>43396</v>
      </c>
      <c r="I71" s="6" t="s">
        <v>52</v>
      </c>
      <c r="K71" s="7"/>
    </row>
    <row r="72" spans="1:11" x14ac:dyDescent="0.25">
      <c r="A72" s="12">
        <v>2018</v>
      </c>
      <c r="B72" s="8">
        <v>43282</v>
      </c>
      <c r="C72" s="8">
        <v>43373</v>
      </c>
      <c r="D72" s="14">
        <v>9200</v>
      </c>
      <c r="E72" s="4" t="s">
        <v>123</v>
      </c>
      <c r="F72" s="6" t="s">
        <v>51</v>
      </c>
      <c r="G72" s="5">
        <v>43396</v>
      </c>
      <c r="H72" s="5">
        <v>43396</v>
      </c>
      <c r="I72" s="6" t="s">
        <v>52</v>
      </c>
      <c r="K72" s="7"/>
    </row>
    <row r="73" spans="1:11" x14ac:dyDescent="0.25">
      <c r="A73" s="12">
        <v>2018</v>
      </c>
      <c r="B73" s="8">
        <v>43282</v>
      </c>
      <c r="C73" s="8">
        <v>43373</v>
      </c>
      <c r="D73" s="14">
        <v>9300</v>
      </c>
      <c r="E73" s="4" t="s">
        <v>123</v>
      </c>
      <c r="F73" s="6" t="s">
        <v>51</v>
      </c>
      <c r="G73" s="5">
        <v>43396</v>
      </c>
      <c r="H73" s="5">
        <v>43396</v>
      </c>
      <c r="I73" s="6" t="s">
        <v>52</v>
      </c>
      <c r="K73" s="7"/>
    </row>
    <row r="74" spans="1:11" x14ac:dyDescent="0.25">
      <c r="A74" s="12">
        <v>2018</v>
      </c>
      <c r="B74" s="8">
        <v>43282</v>
      </c>
      <c r="C74" s="8">
        <v>43373</v>
      </c>
      <c r="D74" s="14">
        <v>9400</v>
      </c>
      <c r="E74" s="4" t="s">
        <v>123</v>
      </c>
      <c r="F74" s="6" t="s">
        <v>51</v>
      </c>
      <c r="G74" s="5">
        <v>43396</v>
      </c>
      <c r="H74" s="5">
        <v>43396</v>
      </c>
      <c r="I74" s="6" t="s">
        <v>52</v>
      </c>
      <c r="K74" s="7"/>
    </row>
    <row r="75" spans="1:11" x14ac:dyDescent="0.25">
      <c r="A75" s="12">
        <v>2018</v>
      </c>
      <c r="B75" s="8">
        <v>43282</v>
      </c>
      <c r="C75" s="8">
        <v>43373</v>
      </c>
      <c r="D75" s="14">
        <v>9500</v>
      </c>
      <c r="E75" s="4" t="s">
        <v>123</v>
      </c>
      <c r="F75" s="6" t="s">
        <v>51</v>
      </c>
      <c r="G75" s="5">
        <v>43396</v>
      </c>
      <c r="H75" s="5">
        <v>43396</v>
      </c>
      <c r="I75" s="6" t="s">
        <v>52</v>
      </c>
      <c r="K75" s="7"/>
    </row>
    <row r="76" spans="1:11" x14ac:dyDescent="0.25">
      <c r="A76" s="12">
        <v>2018</v>
      </c>
      <c r="B76" s="8">
        <v>43282</v>
      </c>
      <c r="C76" s="8">
        <v>43373</v>
      </c>
      <c r="D76" s="14">
        <v>9600</v>
      </c>
      <c r="E76" s="4" t="s">
        <v>123</v>
      </c>
      <c r="F76" s="6" t="s">
        <v>51</v>
      </c>
      <c r="G76" s="5">
        <v>43396</v>
      </c>
      <c r="H76" s="5">
        <v>43396</v>
      </c>
      <c r="I76" s="6" t="s">
        <v>52</v>
      </c>
      <c r="K76" s="7"/>
    </row>
    <row r="77" spans="1:11" x14ac:dyDescent="0.25">
      <c r="A77" s="12">
        <v>2018</v>
      </c>
      <c r="B77" s="8">
        <v>43282</v>
      </c>
      <c r="C77" s="8">
        <v>43373</v>
      </c>
      <c r="D77" s="14">
        <v>9900</v>
      </c>
      <c r="E77" s="4" t="s">
        <v>123</v>
      </c>
      <c r="F77" s="6" t="s">
        <v>51</v>
      </c>
      <c r="G77" s="5">
        <v>43396</v>
      </c>
      <c r="H77" s="5">
        <v>43396</v>
      </c>
      <c r="I77" s="6" t="s">
        <v>52</v>
      </c>
      <c r="K77" s="7"/>
    </row>
    <row r="78" spans="1:11" x14ac:dyDescent="0.25">
      <c r="A78" s="12">
        <v>2018</v>
      </c>
      <c r="B78" s="8">
        <v>43282</v>
      </c>
      <c r="C78" s="8">
        <v>43373</v>
      </c>
      <c r="D78" s="14">
        <v>4700</v>
      </c>
      <c r="E78" s="4" t="s">
        <v>123</v>
      </c>
      <c r="F78" s="6" t="s">
        <v>51</v>
      </c>
      <c r="G78" s="5">
        <v>43396</v>
      </c>
      <c r="H78" s="5">
        <v>43396</v>
      </c>
      <c r="I78" s="6" t="s">
        <v>52</v>
      </c>
      <c r="K78" s="7"/>
    </row>
    <row r="79" spans="1:11" x14ac:dyDescent="0.25">
      <c r="A79" s="12">
        <v>2018</v>
      </c>
      <c r="B79" s="8">
        <v>43282</v>
      </c>
      <c r="C79" s="8">
        <v>43373</v>
      </c>
      <c r="D79" s="14">
        <v>4800</v>
      </c>
      <c r="E79" s="4" t="s">
        <v>123</v>
      </c>
      <c r="F79" s="6" t="s">
        <v>51</v>
      </c>
      <c r="G79" s="5">
        <v>43396</v>
      </c>
      <c r="H79" s="5">
        <v>43396</v>
      </c>
      <c r="I79" s="6" t="s">
        <v>52</v>
      </c>
      <c r="K79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11811023622047245" right="0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3" workbookViewId="0">
      <selection activeCell="A4" sqref="A4:I75"/>
    </sheetView>
  </sheetViews>
  <sheetFormatPr baseColWidth="10" defaultColWidth="9.140625" defaultRowHeight="15" x14ac:dyDescent="0.25"/>
  <cols>
    <col min="1" max="1" width="11" customWidth="1"/>
    <col min="2" max="2" width="12.28515625" customWidth="1"/>
    <col min="3" max="3" width="58.7109375" customWidth="1"/>
    <col min="4" max="4" width="17.140625" customWidth="1"/>
    <col min="5" max="5" width="29.140625" bestFit="1" customWidth="1"/>
    <col min="6" max="6" width="15.5703125" customWidth="1"/>
    <col min="7" max="7" width="18.42578125" customWidth="1"/>
    <col min="8" max="8" width="2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13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15">
        <v>1000</v>
      </c>
      <c r="B4" s="9">
        <v>1000</v>
      </c>
      <c r="C4" s="17" t="str">
        <f>+[1]Hoja1!C8</f>
        <v xml:space="preserve">SERVICIOS PERSONALES                                                                                </v>
      </c>
      <c r="D4" s="18">
        <f>+[1]Hoja1!D8</f>
        <v>42345663.399999999</v>
      </c>
      <c r="E4" s="18">
        <v>0</v>
      </c>
      <c r="F4" s="18">
        <f>+D4</f>
        <v>42345663.399999999</v>
      </c>
      <c r="G4" s="18">
        <f>+[1]Hoja1!J8</f>
        <v>30369198.239999998</v>
      </c>
      <c r="H4" s="18">
        <f>+[1]Hoja1!O8</f>
        <v>30251019.969999999</v>
      </c>
      <c r="I4" s="18">
        <v>0</v>
      </c>
    </row>
    <row r="5" spans="1:9" x14ac:dyDescent="0.25">
      <c r="A5" s="15">
        <v>1100</v>
      </c>
      <c r="B5" s="9">
        <v>1000</v>
      </c>
      <c r="C5" s="17" t="str">
        <f>+[1]Hoja1!C9</f>
        <v xml:space="preserve">Remuneraciones al personal de carácter permanente                                                   </v>
      </c>
      <c r="D5" s="18">
        <f>+[1]Hoja1!D9</f>
        <v>22890728.870000001</v>
      </c>
      <c r="E5" s="18">
        <v>0</v>
      </c>
      <c r="F5" s="18">
        <f t="shared" ref="F5:F68" si="0">+D5</f>
        <v>22890728.870000001</v>
      </c>
      <c r="G5" s="18">
        <f>+[1]Hoja1!J9</f>
        <v>17419449.359999999</v>
      </c>
      <c r="H5" s="18">
        <f>+[1]Hoja1!O9</f>
        <v>17329909.84</v>
      </c>
      <c r="I5" s="18">
        <v>0</v>
      </c>
    </row>
    <row r="6" spans="1:9" x14ac:dyDescent="0.25">
      <c r="A6" s="16" t="s">
        <v>53</v>
      </c>
      <c r="B6" s="9">
        <v>1000</v>
      </c>
      <c r="C6" s="17" t="str">
        <f>+[1]Hoja1!C10</f>
        <v xml:space="preserve">Remuneraciones al personal de carácter transitorio                                                  </v>
      </c>
      <c r="D6" s="18">
        <f>+[1]Hoja1!D10</f>
        <v>5564790.96</v>
      </c>
      <c r="E6" s="18">
        <v>0</v>
      </c>
      <c r="F6" s="18">
        <f t="shared" si="0"/>
        <v>5564790.96</v>
      </c>
      <c r="G6" s="18">
        <f>+[1]Hoja1!J10</f>
        <v>3744826.23</v>
      </c>
      <c r="H6" s="18">
        <f>+[1]Hoja1!O10</f>
        <v>3744826.23</v>
      </c>
      <c r="I6" s="18">
        <v>0</v>
      </c>
    </row>
    <row r="7" spans="1:9" x14ac:dyDescent="0.25">
      <c r="A7" s="16" t="s">
        <v>54</v>
      </c>
      <c r="B7" s="9">
        <v>1000</v>
      </c>
      <c r="C7" s="17" t="str">
        <f>+[1]Hoja1!C11</f>
        <v xml:space="preserve">Remuneraciones adicionales y especiales                                                             </v>
      </c>
      <c r="D7" s="18">
        <f>+[1]Hoja1!D11</f>
        <v>4515582.1100000003</v>
      </c>
      <c r="E7" s="18">
        <v>0</v>
      </c>
      <c r="F7" s="18">
        <f t="shared" si="0"/>
        <v>4515582.1100000003</v>
      </c>
      <c r="G7" s="18">
        <f>+[1]Hoja1!J11</f>
        <v>1366075.86</v>
      </c>
      <c r="H7" s="18">
        <f>+[1]Hoja1!O11</f>
        <v>1366075.86</v>
      </c>
      <c r="I7" s="18">
        <v>0</v>
      </c>
    </row>
    <row r="8" spans="1:9" x14ac:dyDescent="0.25">
      <c r="A8" s="16" t="s">
        <v>55</v>
      </c>
      <c r="B8" s="9">
        <v>1000</v>
      </c>
      <c r="C8" s="17" t="str">
        <f>+[1]Hoja1!C12</f>
        <v xml:space="preserve">Seguridad Social                                                                                    </v>
      </c>
      <c r="D8" s="18">
        <f>+[1]Hoja1!D12</f>
        <v>102365</v>
      </c>
      <c r="E8" s="18">
        <v>0</v>
      </c>
      <c r="F8" s="18">
        <f t="shared" si="0"/>
        <v>102365</v>
      </c>
      <c r="G8" s="18">
        <f>+[1]Hoja1!J12</f>
        <v>175939.7</v>
      </c>
      <c r="H8" s="18">
        <f>+[1]Hoja1!O12</f>
        <v>175939.7</v>
      </c>
      <c r="I8" s="18">
        <v>0</v>
      </c>
    </row>
    <row r="9" spans="1:9" x14ac:dyDescent="0.25">
      <c r="A9" s="16" t="s">
        <v>56</v>
      </c>
      <c r="B9" s="9">
        <v>1000</v>
      </c>
      <c r="C9" s="17" t="str">
        <f>+[1]Hoja1!C13</f>
        <v xml:space="preserve">Otras prestaciones sociales y económicas                                                            </v>
      </c>
      <c r="D9" s="18">
        <f>+[1]Hoja1!D13</f>
        <v>9255119.0600000005</v>
      </c>
      <c r="E9" s="18">
        <v>0</v>
      </c>
      <c r="F9" s="18">
        <f t="shared" si="0"/>
        <v>9255119.0600000005</v>
      </c>
      <c r="G9" s="18">
        <f>+[1]Hoja1!J13</f>
        <v>7589707.0899999999</v>
      </c>
      <c r="H9" s="18">
        <f>+[1]Hoja1!O13</f>
        <v>7561068.3399999999</v>
      </c>
      <c r="I9" s="18">
        <v>0</v>
      </c>
    </row>
    <row r="10" spans="1:9" x14ac:dyDescent="0.25">
      <c r="A10" s="16" t="s">
        <v>57</v>
      </c>
      <c r="B10" s="9">
        <v>1000</v>
      </c>
      <c r="C10" s="17" t="str">
        <f>+[1]Hoja1!C14</f>
        <v xml:space="preserve">Previsiones                                                                                         </v>
      </c>
      <c r="D10" s="18">
        <f>+[1]Hoja1!D14</f>
        <v>0</v>
      </c>
      <c r="E10" s="18">
        <v>0</v>
      </c>
      <c r="F10" s="18">
        <f t="shared" si="0"/>
        <v>0</v>
      </c>
      <c r="G10" s="18">
        <f>+[1]Hoja1!J14</f>
        <v>0</v>
      </c>
      <c r="H10" s="18">
        <f>+[1]Hoja1!O14</f>
        <v>0</v>
      </c>
      <c r="I10" s="18">
        <v>0</v>
      </c>
    </row>
    <row r="11" spans="1:9" x14ac:dyDescent="0.25">
      <c r="A11" s="16" t="s">
        <v>58</v>
      </c>
      <c r="B11" s="9">
        <v>1000</v>
      </c>
      <c r="C11" s="17" t="str">
        <f>+[1]Hoja1!C15</f>
        <v xml:space="preserve">Pago de estímulos a servidores públicos                                                             </v>
      </c>
      <c r="D11" s="18">
        <f>+[1]Hoja1!D15</f>
        <v>17077.400000000001</v>
      </c>
      <c r="E11" s="18">
        <v>0</v>
      </c>
      <c r="F11" s="18">
        <f t="shared" si="0"/>
        <v>17077.400000000001</v>
      </c>
      <c r="G11" s="18">
        <f>+[1]Hoja1!J15</f>
        <v>73200</v>
      </c>
      <c r="H11" s="18">
        <f>+[1]Hoja1!O15</f>
        <v>73200</v>
      </c>
      <c r="I11" s="18">
        <v>0</v>
      </c>
    </row>
    <row r="12" spans="1:9" x14ac:dyDescent="0.25">
      <c r="A12" s="16" t="s">
        <v>59</v>
      </c>
      <c r="B12" s="9">
        <v>2000</v>
      </c>
      <c r="C12" s="17" t="str">
        <f>+[1]Hoja1!C16</f>
        <v xml:space="preserve">MATERIALES Y SUMINISTROS                                                                            </v>
      </c>
      <c r="D12" s="18">
        <f>+[1]Hoja1!D16</f>
        <v>11207900.1</v>
      </c>
      <c r="E12" s="18">
        <v>0</v>
      </c>
      <c r="F12" s="18">
        <f t="shared" si="0"/>
        <v>11207900.1</v>
      </c>
      <c r="G12" s="18">
        <f>+[1]Hoja1!J16</f>
        <v>7923861.5499999998</v>
      </c>
      <c r="H12" s="18">
        <f>+[1]Hoja1!O16</f>
        <v>7669362.7400000002</v>
      </c>
      <c r="I12" s="18">
        <v>0</v>
      </c>
    </row>
    <row r="13" spans="1:9" x14ac:dyDescent="0.25">
      <c r="A13" s="16" t="s">
        <v>60</v>
      </c>
      <c r="B13" s="9">
        <v>2000</v>
      </c>
      <c r="C13" s="17" t="str">
        <f>+[1]Hoja1!C17</f>
        <v xml:space="preserve">Materiales de administración, emisión de documentos y artícu                                        </v>
      </c>
      <c r="D13" s="18">
        <f>+[1]Hoja1!D17</f>
        <v>517123.31</v>
      </c>
      <c r="E13" s="18">
        <v>0</v>
      </c>
      <c r="F13" s="18">
        <f t="shared" si="0"/>
        <v>517123.31</v>
      </c>
      <c r="G13" s="18">
        <f>+[1]Hoja1!J17</f>
        <v>260877.91</v>
      </c>
      <c r="H13" s="18">
        <f>+[1]Hoja1!O17</f>
        <v>208229.78</v>
      </c>
      <c r="I13" s="18">
        <v>0</v>
      </c>
    </row>
    <row r="14" spans="1:9" x14ac:dyDescent="0.25">
      <c r="A14" s="16" t="s">
        <v>61</v>
      </c>
      <c r="B14" s="9">
        <v>2000</v>
      </c>
      <c r="C14" s="17" t="str">
        <f>+[1]Hoja1!C18</f>
        <v xml:space="preserve">Alimentos y utensilios                                                                              </v>
      </c>
      <c r="D14" s="18">
        <f>+[1]Hoja1!D18</f>
        <v>178774.39999999999</v>
      </c>
      <c r="E14" s="18">
        <v>0</v>
      </c>
      <c r="F14" s="18">
        <f t="shared" si="0"/>
        <v>178774.39999999999</v>
      </c>
      <c r="G14" s="18">
        <f>+[1]Hoja1!J18</f>
        <v>110062.21</v>
      </c>
      <c r="H14" s="18">
        <f>+[1]Hoja1!O18</f>
        <v>104813.21</v>
      </c>
      <c r="I14" s="18">
        <v>0</v>
      </c>
    </row>
    <row r="15" spans="1:9" x14ac:dyDescent="0.25">
      <c r="A15" s="16" t="s">
        <v>62</v>
      </c>
      <c r="B15" s="9">
        <v>2000</v>
      </c>
      <c r="C15" s="17" t="str">
        <f>+[1]Hoja1!C19</f>
        <v xml:space="preserve">Materias primas y materiales de producción y comercializació                                        </v>
      </c>
      <c r="D15" s="18">
        <f>+[1]Hoja1!D19</f>
        <v>119877.51</v>
      </c>
      <c r="E15" s="18">
        <v>0</v>
      </c>
      <c r="F15" s="18">
        <f t="shared" si="0"/>
        <v>119877.51</v>
      </c>
      <c r="G15" s="18">
        <f>+[1]Hoja1!J19</f>
        <v>280</v>
      </c>
      <c r="H15" s="18">
        <f>+[1]Hoja1!O19</f>
        <v>0</v>
      </c>
      <c r="I15" s="18">
        <v>0</v>
      </c>
    </row>
    <row r="16" spans="1:9" x14ac:dyDescent="0.25">
      <c r="A16" s="16" t="s">
        <v>63</v>
      </c>
      <c r="B16" s="9">
        <v>2000</v>
      </c>
      <c r="C16" s="17" t="str">
        <f>+[1]Hoja1!C20</f>
        <v xml:space="preserve">Materiales y artículos de construcción y de reparación                                              </v>
      </c>
      <c r="D16" s="18">
        <f>+[1]Hoja1!D20</f>
        <v>2194259.4700000002</v>
      </c>
      <c r="E16" s="18">
        <v>0</v>
      </c>
      <c r="F16" s="18">
        <f t="shared" si="0"/>
        <v>2194259.4700000002</v>
      </c>
      <c r="G16" s="18">
        <f>+[1]Hoja1!J20</f>
        <v>1704551.82</v>
      </c>
      <c r="H16" s="18">
        <f>+[1]Hoja1!O20</f>
        <v>1598036.23</v>
      </c>
      <c r="I16" s="18">
        <v>0</v>
      </c>
    </row>
    <row r="17" spans="1:9" x14ac:dyDescent="0.25">
      <c r="A17" s="16" t="s">
        <v>64</v>
      </c>
      <c r="B17" s="9">
        <v>2000</v>
      </c>
      <c r="C17" s="17" t="str">
        <f>+[1]Hoja1!C21</f>
        <v xml:space="preserve">Productos químicos, farmacéuticos y de laboratorio                                                  </v>
      </c>
      <c r="D17" s="18">
        <f>+[1]Hoja1!D21</f>
        <v>1117622.28</v>
      </c>
      <c r="E17" s="18">
        <v>0</v>
      </c>
      <c r="F17" s="18">
        <f t="shared" si="0"/>
        <v>1117622.28</v>
      </c>
      <c r="G17" s="18">
        <f>+[1]Hoja1!J21</f>
        <v>762331.21</v>
      </c>
      <c r="H17" s="18">
        <f>+[1]Hoja1!O21</f>
        <v>734567.1</v>
      </c>
      <c r="I17" s="18">
        <v>0</v>
      </c>
    </row>
    <row r="18" spans="1:9" x14ac:dyDescent="0.25">
      <c r="A18" s="16" t="s">
        <v>65</v>
      </c>
      <c r="B18" s="9">
        <v>2000</v>
      </c>
      <c r="C18" s="17" t="str">
        <f>+[1]Hoja1!C22</f>
        <v xml:space="preserve">Combustibles, lubricantes y aditivos                                                                </v>
      </c>
      <c r="D18" s="18">
        <f>+[1]Hoja1!D22</f>
        <v>5408437.7800000003</v>
      </c>
      <c r="E18" s="18">
        <v>0</v>
      </c>
      <c r="F18" s="18">
        <f t="shared" si="0"/>
        <v>5408437.7800000003</v>
      </c>
      <c r="G18" s="18">
        <f>+[1]Hoja1!J22</f>
        <v>4192423.64</v>
      </c>
      <c r="H18" s="18">
        <f>+[1]Hoja1!O22</f>
        <v>4136785.16</v>
      </c>
      <c r="I18" s="18">
        <v>0</v>
      </c>
    </row>
    <row r="19" spans="1:9" x14ac:dyDescent="0.25">
      <c r="A19" s="16" t="s">
        <v>66</v>
      </c>
      <c r="B19" s="9">
        <v>2000</v>
      </c>
      <c r="C19" s="17" t="str">
        <f>+[1]Hoja1!C23</f>
        <v xml:space="preserve">Vestuario, blancos, prendas de protección y artículos deport                                        </v>
      </c>
      <c r="D19" s="18">
        <f>+[1]Hoja1!D23</f>
        <v>588079.63</v>
      </c>
      <c r="E19" s="18">
        <v>0</v>
      </c>
      <c r="F19" s="18">
        <f t="shared" si="0"/>
        <v>588079.63</v>
      </c>
      <c r="G19" s="18">
        <f>+[1]Hoja1!J23</f>
        <v>389534.16</v>
      </c>
      <c r="H19" s="18">
        <f>+[1]Hoja1!O23</f>
        <v>388976.13</v>
      </c>
      <c r="I19" s="18">
        <v>0</v>
      </c>
    </row>
    <row r="20" spans="1:9" x14ac:dyDescent="0.25">
      <c r="A20" s="16" t="s">
        <v>67</v>
      </c>
      <c r="B20" s="9">
        <v>2000</v>
      </c>
      <c r="C20" s="17" t="str">
        <f>+[1]Hoja1!C24</f>
        <v xml:space="preserve">Materiales y suministros para seguridad                                                             </v>
      </c>
      <c r="D20" s="18">
        <f>+[1]Hoja1!D24</f>
        <v>12362</v>
      </c>
      <c r="E20" s="18">
        <v>0</v>
      </c>
      <c r="F20" s="18">
        <f t="shared" si="0"/>
        <v>12362</v>
      </c>
      <c r="G20" s="18">
        <f>+[1]Hoja1!J24</f>
        <v>29289.73</v>
      </c>
      <c r="H20" s="18">
        <f>+[1]Hoja1!O24</f>
        <v>29289.73</v>
      </c>
      <c r="I20" s="18">
        <v>0</v>
      </c>
    </row>
    <row r="21" spans="1:9" x14ac:dyDescent="0.25">
      <c r="A21" s="16" t="s">
        <v>68</v>
      </c>
      <c r="B21" s="9">
        <v>2000</v>
      </c>
      <c r="C21" s="17" t="str">
        <f>+[1]Hoja1!C25</f>
        <v xml:space="preserve">Herramientas, refacciones y accesorios menores                                                      </v>
      </c>
      <c r="D21" s="18">
        <f>+[1]Hoja1!D25</f>
        <v>1071363.72</v>
      </c>
      <c r="E21" s="18">
        <v>0</v>
      </c>
      <c r="F21" s="18">
        <f t="shared" si="0"/>
        <v>1071363.72</v>
      </c>
      <c r="G21" s="18">
        <f>+[1]Hoja1!J25</f>
        <v>474510.87</v>
      </c>
      <c r="H21" s="18">
        <f>+[1]Hoja1!O25</f>
        <v>468665.4</v>
      </c>
      <c r="I21" s="18">
        <v>0</v>
      </c>
    </row>
    <row r="22" spans="1:9" x14ac:dyDescent="0.25">
      <c r="A22" s="16" t="s">
        <v>69</v>
      </c>
      <c r="B22" s="9">
        <v>3000</v>
      </c>
      <c r="C22" s="17" t="str">
        <f>+[1]Hoja1!C26</f>
        <v xml:space="preserve">SERVICIOS GENERALES                                                                                 </v>
      </c>
      <c r="D22" s="18">
        <f>+[1]Hoja1!D26</f>
        <v>13408851.43</v>
      </c>
      <c r="E22" s="18">
        <v>0</v>
      </c>
      <c r="F22" s="18">
        <f t="shared" si="0"/>
        <v>13408851.43</v>
      </c>
      <c r="G22" s="18">
        <f>+[1]Hoja1!J26</f>
        <v>12695430.460000001</v>
      </c>
      <c r="H22" s="18">
        <f>+[1]Hoja1!O26</f>
        <v>11831394.619999999</v>
      </c>
      <c r="I22" s="18">
        <v>0</v>
      </c>
    </row>
    <row r="23" spans="1:9" x14ac:dyDescent="0.25">
      <c r="A23" s="16" t="s">
        <v>70</v>
      </c>
      <c r="B23" s="9">
        <v>3000</v>
      </c>
      <c r="C23" s="17" t="str">
        <f>+[1]Hoja1!C27</f>
        <v xml:space="preserve">Servicios básicos                                                                                   </v>
      </c>
      <c r="D23" s="18">
        <f>+[1]Hoja1!D27</f>
        <v>4142932.11</v>
      </c>
      <c r="E23" s="18">
        <v>0</v>
      </c>
      <c r="F23" s="18">
        <f t="shared" si="0"/>
        <v>4142932.11</v>
      </c>
      <c r="G23" s="18">
        <f>+[1]Hoja1!J27</f>
        <v>4344677.12</v>
      </c>
      <c r="H23" s="18">
        <f>+[1]Hoja1!O27</f>
        <v>4344677.12</v>
      </c>
      <c r="I23" s="18">
        <v>0</v>
      </c>
    </row>
    <row r="24" spans="1:9" x14ac:dyDescent="0.25">
      <c r="A24" s="16" t="s">
        <v>71</v>
      </c>
      <c r="B24" s="9">
        <v>3000</v>
      </c>
      <c r="C24" s="17" t="str">
        <f>+[1]Hoja1!C28</f>
        <v xml:space="preserve">Servicios de arrendamiento                                                                          </v>
      </c>
      <c r="D24" s="18">
        <f>+[1]Hoja1!D28</f>
        <v>489723.92</v>
      </c>
      <c r="E24" s="18">
        <v>0</v>
      </c>
      <c r="F24" s="18">
        <f t="shared" si="0"/>
        <v>489723.92</v>
      </c>
      <c r="G24" s="18">
        <f>+[1]Hoja1!J28</f>
        <v>802855.78</v>
      </c>
      <c r="H24" s="18">
        <f>+[1]Hoja1!O28</f>
        <v>802855.78</v>
      </c>
      <c r="I24" s="18">
        <v>0</v>
      </c>
    </row>
    <row r="25" spans="1:9" x14ac:dyDescent="0.25">
      <c r="A25" s="16" t="s">
        <v>72</v>
      </c>
      <c r="B25" s="9">
        <v>3000</v>
      </c>
      <c r="C25" s="17" t="str">
        <f>+[1]Hoja1!C29</f>
        <v xml:space="preserve">Servicios profesionales, científicos, técnicos y otros servi                                        </v>
      </c>
      <c r="D25" s="18">
        <f>+[1]Hoja1!D29</f>
        <v>2769052.86</v>
      </c>
      <c r="E25" s="18">
        <v>0</v>
      </c>
      <c r="F25" s="18">
        <f t="shared" si="0"/>
        <v>2769052.86</v>
      </c>
      <c r="G25" s="18">
        <f>+[1]Hoja1!J29</f>
        <v>1805890.31</v>
      </c>
      <c r="H25" s="18">
        <f>+[1]Hoja1!O29</f>
        <v>1750411.32</v>
      </c>
      <c r="I25" s="18">
        <v>0</v>
      </c>
    </row>
    <row r="26" spans="1:9" x14ac:dyDescent="0.25">
      <c r="A26" s="16" t="s">
        <v>73</v>
      </c>
      <c r="B26" s="9">
        <v>3000</v>
      </c>
      <c r="C26" s="17" t="str">
        <f>+[1]Hoja1!C30</f>
        <v xml:space="preserve">Servicios financieros, bancarios y comerciales                                                      </v>
      </c>
      <c r="D26" s="18">
        <f>+[1]Hoja1!D30</f>
        <v>740041.88</v>
      </c>
      <c r="E26" s="18">
        <v>0</v>
      </c>
      <c r="F26" s="18">
        <f t="shared" si="0"/>
        <v>740041.88</v>
      </c>
      <c r="G26" s="18">
        <f>+[1]Hoja1!J30</f>
        <v>1498332.36</v>
      </c>
      <c r="H26" s="18">
        <f>+[1]Hoja1!O30</f>
        <v>1485940.96</v>
      </c>
      <c r="I26" s="18">
        <v>0</v>
      </c>
    </row>
    <row r="27" spans="1:9" x14ac:dyDescent="0.25">
      <c r="A27" s="16" t="s">
        <v>74</v>
      </c>
      <c r="B27" s="9">
        <v>3000</v>
      </c>
      <c r="C27" s="17" t="str">
        <f>+[1]Hoja1!C31</f>
        <v xml:space="preserve">Servicios de instalación, reparación, mantenimiento y conser                                        </v>
      </c>
      <c r="D27" s="18">
        <f>+[1]Hoja1!D31</f>
        <v>1210079.6299999999</v>
      </c>
      <c r="E27" s="18">
        <v>0</v>
      </c>
      <c r="F27" s="18">
        <f t="shared" si="0"/>
        <v>1210079.6299999999</v>
      </c>
      <c r="G27" s="18">
        <f>+[1]Hoja1!J31</f>
        <v>1921831.22</v>
      </c>
      <c r="H27" s="18">
        <f>+[1]Hoja1!O31</f>
        <v>1770125.86</v>
      </c>
      <c r="I27" s="18">
        <v>0</v>
      </c>
    </row>
    <row r="28" spans="1:9" x14ac:dyDescent="0.25">
      <c r="A28" s="16" t="s">
        <v>75</v>
      </c>
      <c r="B28" s="9">
        <v>3000</v>
      </c>
      <c r="C28" s="17" t="str">
        <f>+[1]Hoja1!C32</f>
        <v xml:space="preserve">Servicios de comunicación social y publicidad                                                       </v>
      </c>
      <c r="D28" s="18">
        <f>+[1]Hoja1!D32</f>
        <v>663453</v>
      </c>
      <c r="E28" s="18">
        <v>0</v>
      </c>
      <c r="F28" s="18">
        <f t="shared" si="0"/>
        <v>663453</v>
      </c>
      <c r="G28" s="18">
        <f>+[1]Hoja1!J32</f>
        <v>409426.16</v>
      </c>
      <c r="H28" s="18">
        <f>+[1]Hoja1!O32</f>
        <v>356706.22</v>
      </c>
      <c r="I28" s="18">
        <v>0</v>
      </c>
    </row>
    <row r="29" spans="1:9" x14ac:dyDescent="0.25">
      <c r="A29" s="16" t="s">
        <v>76</v>
      </c>
      <c r="B29" s="9">
        <v>3000</v>
      </c>
      <c r="C29" s="17" t="str">
        <f>+[1]Hoja1!C33</f>
        <v xml:space="preserve">Servicios de traslado y viáticos                                                                    </v>
      </c>
      <c r="D29" s="18">
        <f>+[1]Hoja1!D33</f>
        <v>365199.87</v>
      </c>
      <c r="E29" s="18">
        <v>0</v>
      </c>
      <c r="F29" s="18">
        <f t="shared" si="0"/>
        <v>365199.87</v>
      </c>
      <c r="G29" s="18">
        <f>+[1]Hoja1!J33</f>
        <v>195943.36</v>
      </c>
      <c r="H29" s="18">
        <f>+[1]Hoja1!O33</f>
        <v>168979.33</v>
      </c>
      <c r="I29" s="18">
        <v>0</v>
      </c>
    </row>
    <row r="30" spans="1:9" x14ac:dyDescent="0.25">
      <c r="A30" s="16" t="s">
        <v>77</v>
      </c>
      <c r="B30" s="9">
        <v>3000</v>
      </c>
      <c r="C30" s="17" t="str">
        <f>+[1]Hoja1!C34</f>
        <v xml:space="preserve">Servicios oficiales                                                                                 </v>
      </c>
      <c r="D30" s="18">
        <f>+[1]Hoja1!D34</f>
        <v>2211000</v>
      </c>
      <c r="E30" s="18">
        <v>0</v>
      </c>
      <c r="F30" s="18">
        <f t="shared" si="0"/>
        <v>2211000</v>
      </c>
      <c r="G30" s="18">
        <f>+[1]Hoja1!J34</f>
        <v>1025150.31</v>
      </c>
      <c r="H30" s="18">
        <f>+[1]Hoja1!O34</f>
        <v>962792.03</v>
      </c>
      <c r="I30" s="18">
        <v>0</v>
      </c>
    </row>
    <row r="31" spans="1:9" x14ac:dyDescent="0.25">
      <c r="A31" s="16" t="s">
        <v>78</v>
      </c>
      <c r="B31" s="9">
        <v>4000</v>
      </c>
      <c r="C31" s="17" t="str">
        <f>+[1]Hoja1!C35</f>
        <v xml:space="preserve">Otros servicios generales                                                                           </v>
      </c>
      <c r="D31" s="18">
        <f>+[1]Hoja1!D35</f>
        <v>817368.16</v>
      </c>
      <c r="E31" s="18">
        <v>0</v>
      </c>
      <c r="F31" s="18">
        <f t="shared" si="0"/>
        <v>817368.16</v>
      </c>
      <c r="G31" s="18">
        <f>+[1]Hoja1!J35</f>
        <v>691323.84</v>
      </c>
      <c r="H31" s="18">
        <f>+[1]Hoja1!O35</f>
        <v>188906</v>
      </c>
      <c r="I31" s="18">
        <v>0</v>
      </c>
    </row>
    <row r="32" spans="1:9" x14ac:dyDescent="0.25">
      <c r="A32" s="16" t="s">
        <v>79</v>
      </c>
      <c r="B32" s="9">
        <v>4000</v>
      </c>
      <c r="C32" s="17" t="str">
        <f>+[1]Hoja1!C36</f>
        <v xml:space="preserve">TRANSFERENCIAS, ASIGNACIONES, SUBSIDIOS Y OTRAS AYUDAS                                              </v>
      </c>
      <c r="D32" s="18">
        <f>+[1]Hoja1!D36</f>
        <v>5486403.96</v>
      </c>
      <c r="E32" s="18">
        <v>0</v>
      </c>
      <c r="F32" s="18">
        <f t="shared" si="0"/>
        <v>5486403.96</v>
      </c>
      <c r="G32" s="18">
        <f>+[1]Hoja1!J36</f>
        <v>6291125.0499999998</v>
      </c>
      <c r="H32" s="18">
        <f>+[1]Hoja1!O36</f>
        <v>6261947.4800000004</v>
      </c>
      <c r="I32" s="18">
        <v>0</v>
      </c>
    </row>
    <row r="33" spans="1:9" x14ac:dyDescent="0.25">
      <c r="A33" s="16" t="s">
        <v>80</v>
      </c>
      <c r="B33" s="9">
        <v>4000</v>
      </c>
      <c r="C33" s="17" t="str">
        <f>+[1]Hoja1!C37</f>
        <v xml:space="preserve">Transferencias internas y asignaciones al sector público                                            </v>
      </c>
      <c r="D33" s="18">
        <f>+[1]Hoja1!D37</f>
        <v>0</v>
      </c>
      <c r="E33" s="18">
        <v>0</v>
      </c>
      <c r="F33" s="18">
        <f t="shared" si="0"/>
        <v>0</v>
      </c>
      <c r="G33" s="18">
        <f>+[1]Hoja1!J37</f>
        <v>0</v>
      </c>
      <c r="H33" s="18">
        <f>+[1]Hoja1!O37</f>
        <v>0</v>
      </c>
      <c r="I33" s="18">
        <v>0</v>
      </c>
    </row>
    <row r="34" spans="1:9" x14ac:dyDescent="0.25">
      <c r="A34" s="16" t="s">
        <v>81</v>
      </c>
      <c r="B34" s="9">
        <v>4000</v>
      </c>
      <c r="C34" s="17" t="str">
        <f>+[1]Hoja1!C38</f>
        <v xml:space="preserve">Transferencias al resto del sector público                                                          </v>
      </c>
      <c r="D34" s="18">
        <f>+[1]Hoja1!D38</f>
        <v>0</v>
      </c>
      <c r="E34" s="18">
        <v>0</v>
      </c>
      <c r="F34" s="18">
        <f t="shared" si="0"/>
        <v>0</v>
      </c>
      <c r="G34" s="18">
        <f>+[1]Hoja1!J38</f>
        <v>0</v>
      </c>
      <c r="H34" s="18">
        <f>+[1]Hoja1!O38</f>
        <v>0</v>
      </c>
      <c r="I34" s="18">
        <v>0</v>
      </c>
    </row>
    <row r="35" spans="1:9" x14ac:dyDescent="0.25">
      <c r="A35" s="16" t="s">
        <v>82</v>
      </c>
      <c r="B35" s="9">
        <v>4000</v>
      </c>
      <c r="C35" s="17" t="str">
        <f>+[1]Hoja1!C39</f>
        <v xml:space="preserve">Subsidios y subvenciones                                                                            </v>
      </c>
      <c r="D35" s="18">
        <f>+[1]Hoja1!D39</f>
        <v>1745865.9</v>
      </c>
      <c r="E35" s="18">
        <v>0</v>
      </c>
      <c r="F35" s="18">
        <f t="shared" si="0"/>
        <v>1745865.9</v>
      </c>
      <c r="G35" s="18">
        <f>+[1]Hoja1!J39</f>
        <v>3111347.15</v>
      </c>
      <c r="H35" s="18">
        <f>+[1]Hoja1!O39</f>
        <v>3110847.15</v>
      </c>
      <c r="I35" s="18">
        <v>0</v>
      </c>
    </row>
    <row r="36" spans="1:9" x14ac:dyDescent="0.25">
      <c r="A36" s="16" t="s">
        <v>83</v>
      </c>
      <c r="B36" s="9">
        <v>4000</v>
      </c>
      <c r="C36" s="17" t="str">
        <f>+[1]Hoja1!C40</f>
        <v xml:space="preserve">Ayudas sociales                                                                                     </v>
      </c>
      <c r="D36" s="18">
        <f>+[1]Hoja1!D40</f>
        <v>2620251.59</v>
      </c>
      <c r="E36" s="18">
        <v>0</v>
      </c>
      <c r="F36" s="18">
        <f t="shared" si="0"/>
        <v>2620251.59</v>
      </c>
      <c r="G36" s="18">
        <f>+[1]Hoja1!J40</f>
        <v>2153592.0299999998</v>
      </c>
      <c r="H36" s="18">
        <f>+[1]Hoja1!O40</f>
        <v>2129407.89</v>
      </c>
      <c r="I36" s="18">
        <v>0</v>
      </c>
    </row>
    <row r="37" spans="1:9" x14ac:dyDescent="0.25">
      <c r="A37" s="16" t="s">
        <v>84</v>
      </c>
      <c r="B37" s="9">
        <v>4000</v>
      </c>
      <c r="C37" s="17" t="str">
        <f>+[1]Hoja1!C41</f>
        <v xml:space="preserve">Pensiones y jubilaciones                                                                            </v>
      </c>
      <c r="D37" s="18">
        <f>+[1]Hoja1!D41</f>
        <v>1080286.47</v>
      </c>
      <c r="E37" s="18">
        <v>0</v>
      </c>
      <c r="F37" s="18">
        <f t="shared" si="0"/>
        <v>1080286.47</v>
      </c>
      <c r="G37" s="18">
        <f>+[1]Hoja1!J41</f>
        <v>796185.87</v>
      </c>
      <c r="H37" s="18">
        <f>+[1]Hoja1!O41</f>
        <v>791692.44</v>
      </c>
      <c r="I37" s="18">
        <v>0</v>
      </c>
    </row>
    <row r="38" spans="1:9" x14ac:dyDescent="0.25">
      <c r="A38" s="16" t="s">
        <v>85</v>
      </c>
      <c r="B38" s="9">
        <v>4000</v>
      </c>
      <c r="C38" s="17" t="str">
        <f>+[1]Hoja1!C42</f>
        <v xml:space="preserve">Transferencias a fideicomisos, mandatos y otros análogos                                            </v>
      </c>
      <c r="D38" s="18">
        <f>+[1]Hoja1!D42</f>
        <v>0</v>
      </c>
      <c r="E38" s="18">
        <v>0</v>
      </c>
      <c r="F38" s="18">
        <f t="shared" si="0"/>
        <v>0</v>
      </c>
      <c r="G38" s="18">
        <f>+[1]Hoja1!J42</f>
        <v>0</v>
      </c>
      <c r="H38" s="18">
        <f>+[1]Hoja1!O42</f>
        <v>0</v>
      </c>
      <c r="I38" s="18">
        <v>0</v>
      </c>
    </row>
    <row r="39" spans="1:9" x14ac:dyDescent="0.25">
      <c r="A39" s="16" t="s">
        <v>86</v>
      </c>
      <c r="B39" s="9">
        <v>4000</v>
      </c>
      <c r="C39" s="17" t="str">
        <f>+[1]Hoja1!C43</f>
        <v xml:space="preserve">Trasferencias para cuotas y aportaciones                                                            </v>
      </c>
      <c r="D39" s="18">
        <f>+[1]Hoja1!D43</f>
        <v>0</v>
      </c>
      <c r="E39" s="18">
        <v>0</v>
      </c>
      <c r="F39" s="18">
        <f t="shared" si="0"/>
        <v>0</v>
      </c>
      <c r="G39" s="18">
        <f>+[1]Hoja1!J43</f>
        <v>0</v>
      </c>
      <c r="H39" s="18">
        <f>+[1]Hoja1!O43</f>
        <v>0</v>
      </c>
      <c r="I39" s="18">
        <v>0</v>
      </c>
    </row>
    <row r="40" spans="1:9" x14ac:dyDescent="0.25">
      <c r="A40" s="16" t="s">
        <v>87</v>
      </c>
      <c r="B40" s="9">
        <v>5000</v>
      </c>
      <c r="C40" s="17" t="str">
        <f>+[1]Hoja1!C44</f>
        <v xml:space="preserve">Donativos                                                                                           </v>
      </c>
      <c r="D40" s="18">
        <f>+[1]Hoja1!D44</f>
        <v>40000</v>
      </c>
      <c r="E40" s="18">
        <v>0</v>
      </c>
      <c r="F40" s="18">
        <f t="shared" si="0"/>
        <v>40000</v>
      </c>
      <c r="G40" s="18">
        <f>+[1]Hoja1!J44</f>
        <v>230000</v>
      </c>
      <c r="H40" s="18">
        <f>+[1]Hoja1!O44</f>
        <v>230000</v>
      </c>
      <c r="I40" s="18">
        <v>0</v>
      </c>
    </row>
    <row r="41" spans="1:9" x14ac:dyDescent="0.25">
      <c r="A41" s="16" t="s">
        <v>88</v>
      </c>
      <c r="B41" s="9">
        <v>5000</v>
      </c>
      <c r="C41" s="17" t="str">
        <f>+[1]Hoja1!C45</f>
        <v xml:space="preserve">Transferencias al exterior                                                                          </v>
      </c>
      <c r="D41" s="18">
        <f>+[1]Hoja1!D45</f>
        <v>0</v>
      </c>
      <c r="E41" s="18">
        <v>0</v>
      </c>
      <c r="F41" s="18">
        <f t="shared" si="0"/>
        <v>0</v>
      </c>
      <c r="G41" s="18">
        <f>+[1]Hoja1!J45</f>
        <v>0</v>
      </c>
      <c r="H41" s="18">
        <f>+[1]Hoja1!O45</f>
        <v>0</v>
      </c>
      <c r="I41" s="18">
        <v>0</v>
      </c>
    </row>
    <row r="42" spans="1:9" x14ac:dyDescent="0.25">
      <c r="A42" s="16" t="s">
        <v>89</v>
      </c>
      <c r="B42" s="9">
        <v>5000</v>
      </c>
      <c r="C42" s="17" t="str">
        <f>+[1]Hoja1!C46</f>
        <v xml:space="preserve">BIENES MUEBLES, INMUEBLES E INTANGIBLES                                                             </v>
      </c>
      <c r="D42" s="18">
        <f>+[1]Hoja1!D46</f>
        <v>574092.18000000005</v>
      </c>
      <c r="E42" s="18">
        <v>0</v>
      </c>
      <c r="F42" s="18">
        <f t="shared" si="0"/>
        <v>574092.18000000005</v>
      </c>
      <c r="G42" s="18">
        <f>+[1]Hoja1!J46</f>
        <v>1102134.01</v>
      </c>
      <c r="H42" s="18">
        <f>+[1]Hoja1!O46</f>
        <v>1102134.01</v>
      </c>
      <c r="I42" s="18">
        <v>0</v>
      </c>
    </row>
    <row r="43" spans="1:9" x14ac:dyDescent="0.25">
      <c r="A43" s="16" t="s">
        <v>90</v>
      </c>
      <c r="B43" s="9">
        <v>5000</v>
      </c>
      <c r="C43" s="17" t="str">
        <f>+[1]Hoja1!C47</f>
        <v xml:space="preserve">Mobiliario y equipo de administración                                                               </v>
      </c>
      <c r="D43" s="18">
        <f>+[1]Hoja1!D47</f>
        <v>65200.2</v>
      </c>
      <c r="E43" s="18">
        <v>0</v>
      </c>
      <c r="F43" s="18">
        <f t="shared" si="0"/>
        <v>65200.2</v>
      </c>
      <c r="G43" s="18">
        <f>+[1]Hoja1!J47</f>
        <v>59134.01</v>
      </c>
      <c r="H43" s="18">
        <f>+[1]Hoja1!O47</f>
        <v>59134.01</v>
      </c>
      <c r="I43" s="18">
        <v>0</v>
      </c>
    </row>
    <row r="44" spans="1:9" x14ac:dyDescent="0.25">
      <c r="A44" s="16" t="s">
        <v>91</v>
      </c>
      <c r="B44" s="9">
        <v>5000</v>
      </c>
      <c r="C44" s="17" t="str">
        <f>+[1]Hoja1!C48</f>
        <v xml:space="preserve">Mobiliario y equipo educacional y recreativo                                                        </v>
      </c>
      <c r="D44" s="18">
        <f>+[1]Hoja1!D48</f>
        <v>26532.01</v>
      </c>
      <c r="E44" s="18">
        <v>0</v>
      </c>
      <c r="F44" s="18">
        <f t="shared" si="0"/>
        <v>26532.01</v>
      </c>
      <c r="G44" s="18">
        <f>+[1]Hoja1!J48</f>
        <v>0</v>
      </c>
      <c r="H44" s="18">
        <f>+[1]Hoja1!O48</f>
        <v>0</v>
      </c>
      <c r="I44" s="18">
        <v>0</v>
      </c>
    </row>
    <row r="45" spans="1:9" x14ac:dyDescent="0.25">
      <c r="A45" s="16" t="s">
        <v>92</v>
      </c>
      <c r="B45" s="9">
        <v>5000</v>
      </c>
      <c r="C45" s="17" t="str">
        <f>+[1]Hoja1!C49</f>
        <v xml:space="preserve">Equipo e instrumental médico y de laboratorio                                                       </v>
      </c>
      <c r="D45" s="18">
        <f>+[1]Hoja1!D49</f>
        <v>0</v>
      </c>
      <c r="E45" s="18">
        <v>0</v>
      </c>
      <c r="F45" s="18">
        <f t="shared" si="0"/>
        <v>0</v>
      </c>
      <c r="G45" s="18">
        <f>+[1]Hoja1!J49</f>
        <v>0</v>
      </c>
      <c r="H45" s="18">
        <f>+[1]Hoja1!O49</f>
        <v>0</v>
      </c>
      <c r="I45" s="18">
        <v>0</v>
      </c>
    </row>
    <row r="46" spans="1:9" x14ac:dyDescent="0.25">
      <c r="A46" s="16" t="s">
        <v>93</v>
      </c>
      <c r="B46" s="9">
        <v>5000</v>
      </c>
      <c r="C46" s="17" t="str">
        <f>+[1]Hoja1!C50</f>
        <v xml:space="preserve">Vehículos y equipo de transporte                                                                    </v>
      </c>
      <c r="D46" s="18">
        <f>+[1]Hoja1!D50</f>
        <v>354359.96</v>
      </c>
      <c r="E46" s="18">
        <v>0</v>
      </c>
      <c r="F46" s="18">
        <f t="shared" si="0"/>
        <v>354359.96</v>
      </c>
      <c r="G46" s="18">
        <f>+[1]Hoja1!J50</f>
        <v>820300</v>
      </c>
      <c r="H46" s="18">
        <f>+[1]Hoja1!O50</f>
        <v>820300</v>
      </c>
      <c r="I46" s="18">
        <v>0</v>
      </c>
    </row>
    <row r="47" spans="1:9" x14ac:dyDescent="0.25">
      <c r="A47" s="16" t="s">
        <v>94</v>
      </c>
      <c r="B47" s="9">
        <v>5000</v>
      </c>
      <c r="C47" s="17" t="str">
        <f>+[1]Hoja1!C51</f>
        <v xml:space="preserve">Equipo de defensa y seguridad                                                                       </v>
      </c>
      <c r="D47" s="18">
        <f>+[1]Hoja1!D51</f>
        <v>0</v>
      </c>
      <c r="E47" s="18">
        <v>0</v>
      </c>
      <c r="F47" s="18">
        <f t="shared" si="0"/>
        <v>0</v>
      </c>
      <c r="G47" s="18">
        <f>+[1]Hoja1!J51</f>
        <v>0</v>
      </c>
      <c r="H47" s="18">
        <f>+[1]Hoja1!O51</f>
        <v>0</v>
      </c>
      <c r="I47" s="18">
        <v>0</v>
      </c>
    </row>
    <row r="48" spans="1:9" x14ac:dyDescent="0.25">
      <c r="A48" s="16" t="s">
        <v>95</v>
      </c>
      <c r="B48" s="9">
        <v>5000</v>
      </c>
      <c r="C48" s="17" t="str">
        <f>+[1]Hoja1!C52</f>
        <v xml:space="preserve">Maquinaria, otros equipos y herramientas                                                            </v>
      </c>
      <c r="D48" s="18">
        <f>+[1]Hoja1!D52</f>
        <v>128000.01</v>
      </c>
      <c r="E48" s="18">
        <v>0</v>
      </c>
      <c r="F48" s="18">
        <f t="shared" si="0"/>
        <v>128000.01</v>
      </c>
      <c r="G48" s="18">
        <f>+[1]Hoja1!J52</f>
        <v>25500</v>
      </c>
      <c r="H48" s="18">
        <f>+[1]Hoja1!O52</f>
        <v>25500</v>
      </c>
      <c r="I48" s="18">
        <v>0</v>
      </c>
    </row>
    <row r="49" spans="1:9" x14ac:dyDescent="0.25">
      <c r="A49" s="16" t="s">
        <v>96</v>
      </c>
      <c r="B49" s="9">
        <v>5000</v>
      </c>
      <c r="C49" s="17" t="str">
        <f>+[1]Hoja1!C53</f>
        <v xml:space="preserve">Activos biológicos                                                                                  </v>
      </c>
      <c r="D49" s="18">
        <f>+[1]Hoja1!D53</f>
        <v>0</v>
      </c>
      <c r="E49" s="18">
        <v>0</v>
      </c>
      <c r="F49" s="18">
        <f t="shared" si="0"/>
        <v>0</v>
      </c>
      <c r="G49" s="18">
        <f>+[1]Hoja1!J53</f>
        <v>0</v>
      </c>
      <c r="H49" s="18">
        <f>+[1]Hoja1!O53</f>
        <v>0</v>
      </c>
      <c r="I49" s="18">
        <v>0</v>
      </c>
    </row>
    <row r="50" spans="1:9" x14ac:dyDescent="0.25">
      <c r="A50" s="16" t="s">
        <v>97</v>
      </c>
      <c r="B50" s="9">
        <v>6000</v>
      </c>
      <c r="C50" s="17" t="str">
        <f>+[1]Hoja1!C54</f>
        <v xml:space="preserve">Bienes inmuebles                                                                                    </v>
      </c>
      <c r="D50" s="18">
        <f>+[1]Hoja1!D54</f>
        <v>0</v>
      </c>
      <c r="E50" s="18">
        <v>0</v>
      </c>
      <c r="F50" s="18">
        <f t="shared" si="0"/>
        <v>0</v>
      </c>
      <c r="G50" s="18">
        <f>+[1]Hoja1!J54</f>
        <v>0</v>
      </c>
      <c r="H50" s="18">
        <f>+[1]Hoja1!O54</f>
        <v>0</v>
      </c>
      <c r="I50" s="18">
        <v>0</v>
      </c>
    </row>
    <row r="51" spans="1:9" x14ac:dyDescent="0.25">
      <c r="A51" s="16" t="s">
        <v>98</v>
      </c>
      <c r="B51" s="9">
        <v>6000</v>
      </c>
      <c r="C51" s="17" t="str">
        <f>+[1]Hoja1!C55</f>
        <v xml:space="preserve">Activos intangibles                                                                                 </v>
      </c>
      <c r="D51" s="18">
        <f>+[1]Hoja1!D55</f>
        <v>0</v>
      </c>
      <c r="E51" s="18">
        <v>0</v>
      </c>
      <c r="F51" s="18">
        <f t="shared" si="0"/>
        <v>0</v>
      </c>
      <c r="G51" s="18">
        <f>+[1]Hoja1!J55</f>
        <v>197200</v>
      </c>
      <c r="H51" s="18">
        <f>+[1]Hoja1!O55</f>
        <v>197200</v>
      </c>
      <c r="I51" s="18">
        <v>0</v>
      </c>
    </row>
    <row r="52" spans="1:9" x14ac:dyDescent="0.25">
      <c r="A52" s="16" t="s">
        <v>99</v>
      </c>
      <c r="B52" s="9">
        <v>6000</v>
      </c>
      <c r="C52" s="17" t="str">
        <f>+[1]Hoja1!C56</f>
        <v xml:space="preserve">INVERSION PUBLICA                                                                                   </v>
      </c>
      <c r="D52" s="18">
        <f>+[1]Hoja1!D56</f>
        <v>12893471</v>
      </c>
      <c r="E52" s="18">
        <v>0</v>
      </c>
      <c r="F52" s="18">
        <f t="shared" si="0"/>
        <v>12893471</v>
      </c>
      <c r="G52" s="18">
        <f>+[1]Hoja1!J56</f>
        <v>34334512.020000003</v>
      </c>
      <c r="H52" s="18">
        <f>+[1]Hoja1!O56</f>
        <v>34023549.850000001</v>
      </c>
      <c r="I52" s="18">
        <v>0</v>
      </c>
    </row>
    <row r="53" spans="1:9" x14ac:dyDescent="0.25">
      <c r="A53" s="16" t="s">
        <v>100</v>
      </c>
      <c r="B53" s="9">
        <v>6000</v>
      </c>
      <c r="C53" s="17" t="str">
        <f>+[1]Hoja1!C57</f>
        <v xml:space="preserve">Obra pública en bienes de dominio público                                                           </v>
      </c>
      <c r="D53" s="18">
        <f>+[1]Hoja1!D57</f>
        <v>12893471</v>
      </c>
      <c r="E53" s="18">
        <v>0</v>
      </c>
      <c r="F53" s="18">
        <f t="shared" si="0"/>
        <v>12893471</v>
      </c>
      <c r="G53" s="18">
        <f>+[1]Hoja1!J57</f>
        <v>34334512.020000003</v>
      </c>
      <c r="H53" s="18">
        <f>+[1]Hoja1!O57</f>
        <v>34023549.850000001</v>
      </c>
      <c r="I53" s="18">
        <v>0</v>
      </c>
    </row>
    <row r="54" spans="1:9" x14ac:dyDescent="0.25">
      <c r="A54" s="16" t="s">
        <v>101</v>
      </c>
      <c r="B54" s="9">
        <v>7000</v>
      </c>
      <c r="C54" s="17" t="str">
        <f>+[1]Hoja1!C58</f>
        <v xml:space="preserve">Obra pública en bienes propios                                                                      </v>
      </c>
      <c r="D54" s="18">
        <f>+[1]Hoja1!D58</f>
        <v>0</v>
      </c>
      <c r="E54" s="18">
        <v>0</v>
      </c>
      <c r="F54" s="18">
        <f t="shared" si="0"/>
        <v>0</v>
      </c>
      <c r="G54" s="18">
        <f>+[1]Hoja1!J58</f>
        <v>0</v>
      </c>
      <c r="H54" s="18">
        <f>+[1]Hoja1!O58</f>
        <v>0</v>
      </c>
      <c r="I54" s="18">
        <v>0</v>
      </c>
    </row>
    <row r="55" spans="1:9" x14ac:dyDescent="0.25">
      <c r="A55" s="16" t="s">
        <v>102</v>
      </c>
      <c r="B55" s="9">
        <v>7000</v>
      </c>
      <c r="C55" s="17" t="str">
        <f>+[1]Hoja1!C59</f>
        <v xml:space="preserve">Proyectos productivos y acciones de fomento                                                         </v>
      </c>
      <c r="D55" s="18">
        <f>+[1]Hoja1!D59</f>
        <v>0</v>
      </c>
      <c r="E55" s="18">
        <v>0</v>
      </c>
      <c r="F55" s="18">
        <f t="shared" si="0"/>
        <v>0</v>
      </c>
      <c r="G55" s="18">
        <f>+[1]Hoja1!J59</f>
        <v>0</v>
      </c>
      <c r="H55" s="18">
        <f>+[1]Hoja1!O59</f>
        <v>0</v>
      </c>
      <c r="I55" s="18">
        <v>0</v>
      </c>
    </row>
    <row r="56" spans="1:9" x14ac:dyDescent="0.25">
      <c r="A56" s="16" t="s">
        <v>103</v>
      </c>
      <c r="B56" s="9">
        <v>7000</v>
      </c>
      <c r="C56" s="17" t="str">
        <f>+[1]Hoja1!C60</f>
        <v xml:space="preserve">INVERSIONES FINANCIERAS Y OTRAS PROVISIONES                                                         </v>
      </c>
      <c r="D56" s="18">
        <f>+[1]Hoja1!D60</f>
        <v>0</v>
      </c>
      <c r="E56" s="18">
        <v>0</v>
      </c>
      <c r="F56" s="18">
        <f t="shared" si="0"/>
        <v>0</v>
      </c>
      <c r="G56" s="18">
        <f>+[1]Hoja1!J60</f>
        <v>0</v>
      </c>
      <c r="H56" s="18">
        <f>+[1]Hoja1!O60</f>
        <v>0</v>
      </c>
      <c r="I56" s="18">
        <v>0</v>
      </c>
    </row>
    <row r="57" spans="1:9" x14ac:dyDescent="0.25">
      <c r="A57" s="16" t="s">
        <v>104</v>
      </c>
      <c r="B57" s="9">
        <v>7000</v>
      </c>
      <c r="C57" s="17" t="str">
        <f>+[1]Hoja1!C61</f>
        <v xml:space="preserve">Inversiones para el fomento de actividades productivas                                              </v>
      </c>
      <c r="D57" s="18">
        <f>+[1]Hoja1!D61</f>
        <v>0</v>
      </c>
      <c r="E57" s="18">
        <v>0</v>
      </c>
      <c r="F57" s="18">
        <f t="shared" si="0"/>
        <v>0</v>
      </c>
      <c r="G57" s="18">
        <f>+[1]Hoja1!J61</f>
        <v>0</v>
      </c>
      <c r="H57" s="18">
        <f>+[1]Hoja1!O61</f>
        <v>0</v>
      </c>
      <c r="I57" s="18">
        <v>0</v>
      </c>
    </row>
    <row r="58" spans="1:9" x14ac:dyDescent="0.25">
      <c r="A58" s="16" t="s">
        <v>105</v>
      </c>
      <c r="B58" s="9">
        <v>7000</v>
      </c>
      <c r="C58" s="17" t="str">
        <f>+[1]Hoja1!C62</f>
        <v xml:space="preserve">Acciones y participaciones de capital                                                               </v>
      </c>
      <c r="D58" s="18">
        <f>+[1]Hoja1!D62</f>
        <v>0</v>
      </c>
      <c r="E58" s="18">
        <v>0</v>
      </c>
      <c r="F58" s="18">
        <f t="shared" si="0"/>
        <v>0</v>
      </c>
      <c r="G58" s="18">
        <f>+[1]Hoja1!J62</f>
        <v>0</v>
      </c>
      <c r="H58" s="18">
        <f>+[1]Hoja1!O62</f>
        <v>0</v>
      </c>
      <c r="I58" s="18">
        <v>0</v>
      </c>
    </row>
    <row r="59" spans="1:9" x14ac:dyDescent="0.25">
      <c r="A59" s="16" t="s">
        <v>106</v>
      </c>
      <c r="B59" s="9">
        <v>7000</v>
      </c>
      <c r="C59" s="17" t="str">
        <f>+[1]Hoja1!C63</f>
        <v xml:space="preserve">Compra de títulos y valores                                                                         </v>
      </c>
      <c r="D59" s="18">
        <f>+[1]Hoja1!D63</f>
        <v>0</v>
      </c>
      <c r="E59" s="18">
        <v>0</v>
      </c>
      <c r="F59" s="18">
        <f t="shared" si="0"/>
        <v>0</v>
      </c>
      <c r="G59" s="18">
        <f>+[1]Hoja1!J63</f>
        <v>0</v>
      </c>
      <c r="H59" s="18">
        <f>+[1]Hoja1!O63</f>
        <v>0</v>
      </c>
      <c r="I59" s="18">
        <v>0</v>
      </c>
    </row>
    <row r="60" spans="1:9" x14ac:dyDescent="0.25">
      <c r="A60" s="16" t="s">
        <v>107</v>
      </c>
      <c r="B60" s="9">
        <v>7000</v>
      </c>
      <c r="C60" s="17" t="str">
        <f>+[1]Hoja1!C64</f>
        <v xml:space="preserve">Concesión de préstamos                                                                              </v>
      </c>
      <c r="D60" s="18">
        <f>+[1]Hoja1!D64</f>
        <v>0</v>
      </c>
      <c r="E60" s="18">
        <v>0</v>
      </c>
      <c r="F60" s="18">
        <f t="shared" si="0"/>
        <v>0</v>
      </c>
      <c r="G60" s="18">
        <f>+[1]Hoja1!J64</f>
        <v>0</v>
      </c>
      <c r="H60" s="18">
        <f>+[1]Hoja1!O64</f>
        <v>0</v>
      </c>
      <c r="I60" s="18">
        <v>0</v>
      </c>
    </row>
    <row r="61" spans="1:9" x14ac:dyDescent="0.25">
      <c r="A61" s="16" t="s">
        <v>108</v>
      </c>
      <c r="B61" s="9">
        <v>7000</v>
      </c>
      <c r="C61" s="17" t="str">
        <f>+[1]Hoja1!C65</f>
        <v xml:space="preserve">Inversiones en fideicomisos, mandatos y otros análogos                                              </v>
      </c>
      <c r="D61" s="18">
        <f>+[1]Hoja1!D65</f>
        <v>0</v>
      </c>
      <c r="E61" s="18">
        <v>0</v>
      </c>
      <c r="F61" s="18">
        <f t="shared" si="0"/>
        <v>0</v>
      </c>
      <c r="G61" s="18">
        <f>+[1]Hoja1!J65</f>
        <v>0</v>
      </c>
      <c r="H61" s="18">
        <f>+[1]Hoja1!O65</f>
        <v>0</v>
      </c>
      <c r="I61" s="18">
        <v>0</v>
      </c>
    </row>
    <row r="62" spans="1:9" x14ac:dyDescent="0.25">
      <c r="A62" s="16" t="s">
        <v>109</v>
      </c>
      <c r="B62" s="9">
        <v>8000</v>
      </c>
      <c r="C62" s="17" t="str">
        <f>+[1]Hoja1!C66</f>
        <v xml:space="preserve">Otras inversiones financieras                                                                       </v>
      </c>
      <c r="D62" s="18">
        <f>+[1]Hoja1!D66</f>
        <v>0</v>
      </c>
      <c r="E62" s="18">
        <v>0</v>
      </c>
      <c r="F62" s="18">
        <f t="shared" si="0"/>
        <v>0</v>
      </c>
      <c r="G62" s="18">
        <f>+[1]Hoja1!J66</f>
        <v>0</v>
      </c>
      <c r="H62" s="18">
        <f>+[1]Hoja1!O66</f>
        <v>0</v>
      </c>
      <c r="I62" s="18">
        <v>0</v>
      </c>
    </row>
    <row r="63" spans="1:9" x14ac:dyDescent="0.25">
      <c r="A63" s="16" t="s">
        <v>110</v>
      </c>
      <c r="B63" s="9">
        <v>8000</v>
      </c>
      <c r="C63" s="17" t="str">
        <f>+[1]Hoja1!C67</f>
        <v xml:space="preserve">Provisiones para contingencias y otras erogaciones especiale                                        </v>
      </c>
      <c r="D63" s="18">
        <f>+[1]Hoja1!D67</f>
        <v>0</v>
      </c>
      <c r="E63" s="18">
        <v>0</v>
      </c>
      <c r="F63" s="18">
        <f t="shared" si="0"/>
        <v>0</v>
      </c>
      <c r="G63" s="18">
        <f>+[1]Hoja1!J67</f>
        <v>0</v>
      </c>
      <c r="H63" s="18">
        <f>+[1]Hoja1!O67</f>
        <v>0</v>
      </c>
      <c r="I63" s="18">
        <v>0</v>
      </c>
    </row>
    <row r="64" spans="1:9" x14ac:dyDescent="0.25">
      <c r="A64" s="16" t="s">
        <v>111</v>
      </c>
      <c r="B64" s="9">
        <v>8000</v>
      </c>
      <c r="C64" s="17" t="str">
        <f>+[1]Hoja1!C68</f>
        <v xml:space="preserve">PARTICIPACIONES Y APORTACIONES                                                                      </v>
      </c>
      <c r="D64" s="18">
        <f>+[1]Hoja1!D68</f>
        <v>0</v>
      </c>
      <c r="E64" s="18">
        <v>0</v>
      </c>
      <c r="F64" s="18">
        <f t="shared" si="0"/>
        <v>0</v>
      </c>
      <c r="G64" s="18">
        <f>+[1]Hoja1!J68</f>
        <v>0</v>
      </c>
      <c r="H64" s="18">
        <f>+[1]Hoja1!O68</f>
        <v>0</v>
      </c>
      <c r="I64" s="18">
        <v>0</v>
      </c>
    </row>
    <row r="65" spans="1:9" x14ac:dyDescent="0.25">
      <c r="A65" s="16" t="s">
        <v>112</v>
      </c>
      <c r="B65" s="9">
        <v>8000</v>
      </c>
      <c r="C65" s="17" t="str">
        <f>+[1]Hoja1!C69</f>
        <v xml:space="preserve">Participaciones                                                                                     </v>
      </c>
      <c r="D65" s="18">
        <f>+[1]Hoja1!D69</f>
        <v>0</v>
      </c>
      <c r="E65" s="18">
        <v>0</v>
      </c>
      <c r="F65" s="18">
        <f t="shared" si="0"/>
        <v>0</v>
      </c>
      <c r="G65" s="18">
        <f>+[1]Hoja1!J69</f>
        <v>0</v>
      </c>
      <c r="H65" s="18">
        <f>+[1]Hoja1!O69</f>
        <v>0</v>
      </c>
      <c r="I65" s="18">
        <v>0</v>
      </c>
    </row>
    <row r="66" spans="1:9" x14ac:dyDescent="0.25">
      <c r="A66" s="16" t="s">
        <v>113</v>
      </c>
      <c r="B66" s="9">
        <v>9000</v>
      </c>
      <c r="C66" s="17" t="str">
        <f>+[1]Hoja1!C70</f>
        <v xml:space="preserve">Aportaciones                                                                                        </v>
      </c>
      <c r="D66" s="18">
        <f>+[1]Hoja1!D70</f>
        <v>0</v>
      </c>
      <c r="E66" s="18">
        <v>0</v>
      </c>
      <c r="F66" s="18">
        <f t="shared" si="0"/>
        <v>0</v>
      </c>
      <c r="G66" s="18">
        <f>+[1]Hoja1!J70</f>
        <v>0</v>
      </c>
      <c r="H66" s="18">
        <f>+[1]Hoja1!O70</f>
        <v>0</v>
      </c>
      <c r="I66" s="18">
        <v>0</v>
      </c>
    </row>
    <row r="67" spans="1:9" x14ac:dyDescent="0.25">
      <c r="A67" s="16" t="s">
        <v>115</v>
      </c>
      <c r="B67" s="9">
        <v>9000</v>
      </c>
      <c r="C67" s="17" t="str">
        <f>+[1]Hoja1!C71</f>
        <v xml:space="preserve">Convenios                                                                                           </v>
      </c>
      <c r="D67" s="18">
        <f>+[1]Hoja1!D71</f>
        <v>0</v>
      </c>
      <c r="E67" s="18">
        <v>0</v>
      </c>
      <c r="F67" s="18">
        <f t="shared" si="0"/>
        <v>0</v>
      </c>
      <c r="G67" s="18">
        <f>+[1]Hoja1!J71</f>
        <v>0</v>
      </c>
      <c r="H67" s="18">
        <f>+[1]Hoja1!O71</f>
        <v>0</v>
      </c>
      <c r="I67" s="18">
        <v>0</v>
      </c>
    </row>
    <row r="68" spans="1:9" x14ac:dyDescent="0.25">
      <c r="A68" s="16" t="s">
        <v>116</v>
      </c>
      <c r="B68" s="9">
        <v>9000</v>
      </c>
      <c r="C68" s="17" t="str">
        <f>+[1]Hoja1!C72</f>
        <v xml:space="preserve">DEUDA PUBLICA                                                                                       </v>
      </c>
      <c r="D68" s="18">
        <f>+[1]Hoja1!D72</f>
        <v>7308737.4800000004</v>
      </c>
      <c r="E68" s="18">
        <v>0</v>
      </c>
      <c r="F68" s="18">
        <f t="shared" si="0"/>
        <v>7308737.4800000004</v>
      </c>
      <c r="G68" s="18">
        <f>+[1]Hoja1!J72</f>
        <v>5153463.0999999996</v>
      </c>
      <c r="H68" s="18">
        <f>+[1]Hoja1!O72</f>
        <v>5153463.0999999996</v>
      </c>
      <c r="I68" s="18">
        <v>0</v>
      </c>
    </row>
    <row r="69" spans="1:9" x14ac:dyDescent="0.25">
      <c r="A69" s="16" t="s">
        <v>117</v>
      </c>
      <c r="B69" s="9">
        <v>9000</v>
      </c>
      <c r="C69" s="17" t="str">
        <f>+[1]Hoja1!C73</f>
        <v xml:space="preserve">Amortización de la deuda pública                                                                    </v>
      </c>
      <c r="D69" s="18">
        <f>+[1]Hoja1!D73</f>
        <v>0</v>
      </c>
      <c r="E69" s="18">
        <v>0</v>
      </c>
      <c r="F69" s="18">
        <f t="shared" ref="F69:F75" si="1">+D69</f>
        <v>0</v>
      </c>
      <c r="G69" s="18">
        <f>+[1]Hoja1!J73</f>
        <v>0</v>
      </c>
      <c r="H69" s="18">
        <f>+[1]Hoja1!O73</f>
        <v>0</v>
      </c>
      <c r="I69" s="18">
        <v>0</v>
      </c>
    </row>
    <row r="70" spans="1:9" x14ac:dyDescent="0.25">
      <c r="A70" s="16" t="s">
        <v>118</v>
      </c>
      <c r="B70" s="9">
        <v>9000</v>
      </c>
      <c r="C70" s="17" t="str">
        <f>+[1]Hoja1!C74</f>
        <v xml:space="preserve">Intereses de la deuda pública                                                                       </v>
      </c>
      <c r="D70" s="18">
        <f>+[1]Hoja1!D74</f>
        <v>0</v>
      </c>
      <c r="E70" s="18">
        <v>0</v>
      </c>
      <c r="F70" s="18">
        <f t="shared" si="1"/>
        <v>0</v>
      </c>
      <c r="G70" s="18">
        <f>+[1]Hoja1!J74</f>
        <v>0</v>
      </c>
      <c r="H70" s="18">
        <f>+[1]Hoja1!O74</f>
        <v>0</v>
      </c>
      <c r="I70" s="18">
        <v>0</v>
      </c>
    </row>
    <row r="71" spans="1:9" x14ac:dyDescent="0.25">
      <c r="A71" s="16" t="s">
        <v>119</v>
      </c>
      <c r="B71" s="9">
        <v>9000</v>
      </c>
      <c r="C71" s="17" t="str">
        <f>+[1]Hoja1!C75</f>
        <v xml:space="preserve">Comisiones de la deuda pública                                                                      </v>
      </c>
      <c r="D71" s="18">
        <f>+[1]Hoja1!D75</f>
        <v>0</v>
      </c>
      <c r="E71" s="18">
        <v>0</v>
      </c>
      <c r="F71" s="18">
        <f t="shared" si="1"/>
        <v>0</v>
      </c>
      <c r="G71" s="18">
        <f>+[1]Hoja1!J75</f>
        <v>0</v>
      </c>
      <c r="H71" s="18">
        <f>+[1]Hoja1!O75</f>
        <v>0</v>
      </c>
      <c r="I71" s="18">
        <v>0</v>
      </c>
    </row>
    <row r="72" spans="1:9" x14ac:dyDescent="0.25">
      <c r="A72" s="16" t="s">
        <v>120</v>
      </c>
      <c r="B72" s="9">
        <v>9000</v>
      </c>
      <c r="C72" s="17" t="str">
        <f>+[1]Hoja1!C76</f>
        <v xml:space="preserve">Gastos de la deuda pública                                                                          </v>
      </c>
      <c r="D72" s="18">
        <f>+[1]Hoja1!D76</f>
        <v>0</v>
      </c>
      <c r="E72" s="18">
        <v>0</v>
      </c>
      <c r="F72" s="18">
        <f t="shared" si="1"/>
        <v>0</v>
      </c>
      <c r="G72" s="18">
        <f>+[1]Hoja1!J76</f>
        <v>0</v>
      </c>
      <c r="H72" s="18">
        <f>+[1]Hoja1!O76</f>
        <v>0</v>
      </c>
      <c r="I72" s="18">
        <v>0</v>
      </c>
    </row>
    <row r="73" spans="1:9" x14ac:dyDescent="0.25">
      <c r="A73" s="16" t="s">
        <v>114</v>
      </c>
      <c r="B73" s="9">
        <v>9000</v>
      </c>
      <c r="C73" s="17" t="str">
        <f>+[1]Hoja1!C77</f>
        <v xml:space="preserve">Costo por coberturas                                                                                </v>
      </c>
      <c r="D73" s="18">
        <f>+[1]Hoja1!D77</f>
        <v>0</v>
      </c>
      <c r="E73" s="18">
        <v>0</v>
      </c>
      <c r="F73" s="18">
        <f t="shared" si="1"/>
        <v>0</v>
      </c>
      <c r="G73" s="18">
        <f>+[1]Hoja1!J77</f>
        <v>0</v>
      </c>
      <c r="H73" s="18">
        <f>+[1]Hoja1!O77</f>
        <v>0</v>
      </c>
      <c r="I73" s="18">
        <v>0</v>
      </c>
    </row>
    <row r="74" spans="1:9" x14ac:dyDescent="0.25">
      <c r="A74" s="16" t="s">
        <v>121</v>
      </c>
      <c r="B74" s="9">
        <v>4000</v>
      </c>
      <c r="C74" s="17" t="str">
        <f>+[1]Hoja1!C78</f>
        <v xml:space="preserve">Apoyos financieros                                                                                  </v>
      </c>
      <c r="D74" s="18">
        <f>+[1]Hoja1!D78</f>
        <v>0</v>
      </c>
      <c r="E74" s="18">
        <v>0</v>
      </c>
      <c r="F74" s="18">
        <f t="shared" si="1"/>
        <v>0</v>
      </c>
      <c r="G74" s="18">
        <f>+[1]Hoja1!J78</f>
        <v>0</v>
      </c>
      <c r="H74" s="18">
        <f>+[1]Hoja1!O78</f>
        <v>0</v>
      </c>
      <c r="I74" s="18">
        <v>0</v>
      </c>
    </row>
    <row r="75" spans="1:9" x14ac:dyDescent="0.25">
      <c r="A75" s="16" t="s">
        <v>122</v>
      </c>
      <c r="B75" s="9">
        <v>4000</v>
      </c>
      <c r="C75" s="17" t="str">
        <f>+[1]Hoja1!C79</f>
        <v xml:space="preserve">Adeudos de ejercicios fiscales anteriores (ADEFAS)                                                  </v>
      </c>
      <c r="D75" s="18">
        <f>+[1]Hoja1!D79</f>
        <v>7308737.4800000004</v>
      </c>
      <c r="E75" s="18">
        <v>0</v>
      </c>
      <c r="F75" s="18">
        <f t="shared" si="1"/>
        <v>7308737.4800000004</v>
      </c>
      <c r="G75" s="18">
        <f>+[1]Hoja1!J79</f>
        <v>5153463.0999999996</v>
      </c>
      <c r="H75" s="18">
        <f>+[1]Hoja1!O79</f>
        <v>5153463.0999999996</v>
      </c>
      <c r="I75" s="1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2018-08-06T19:03:08Z</cp:lastPrinted>
  <dcterms:created xsi:type="dcterms:W3CDTF">2018-07-04T16:53:27Z</dcterms:created>
  <dcterms:modified xsi:type="dcterms:W3CDTF">2018-10-24T16:47:17Z</dcterms:modified>
</cp:coreProperties>
</file>